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anchez\Documents\NANCY RESPALDO\Mis Documentos\Franklin\Presupuesto 2019\CTA PÚB 19 1°\"/>
    </mc:Choice>
  </mc:AlternateContent>
  <bookViews>
    <workbookView xWindow="0" yWindow="0" windowWidth="28800" windowHeight="12435" tabRatio="863"/>
  </bookViews>
  <sheets>
    <sheet name="Ene-Sep" sheetId="6" r:id="rId1"/>
  </sheets>
  <definedNames>
    <definedName name="_xlnm.Print_Area" localSheetId="0">'Ene-Sep'!$A$1:$D$89</definedName>
  </definedNames>
  <calcPr calcId="152511"/>
</workbook>
</file>

<file path=xl/calcChain.xml><?xml version="1.0" encoding="utf-8"?>
<calcChain xmlns="http://schemas.openxmlformats.org/spreadsheetml/2006/main">
  <c r="C73" i="6" l="1"/>
  <c r="C58" i="6"/>
  <c r="C18" i="6"/>
  <c r="C19" i="6"/>
  <c r="D15" i="6" l="1"/>
  <c r="D14" i="6"/>
  <c r="D72" i="6" l="1"/>
  <c r="C72" i="6"/>
  <c r="D71" i="6"/>
  <c r="C71" i="6"/>
  <c r="B71" i="6"/>
  <c r="D70" i="6"/>
  <c r="C70" i="6"/>
  <c r="B70" i="6"/>
  <c r="D68" i="6"/>
  <c r="D66" i="6" s="1"/>
  <c r="C68" i="6"/>
  <c r="C66" i="6" s="1"/>
  <c r="B68" i="6"/>
  <c r="D65" i="6"/>
  <c r="C65" i="6"/>
  <c r="B65" i="6"/>
  <c r="D57" i="6"/>
  <c r="C57" i="6"/>
  <c r="D56" i="6"/>
  <c r="C56" i="6"/>
  <c r="B56" i="6"/>
  <c r="D55" i="6"/>
  <c r="C55" i="6"/>
  <c r="B55" i="6"/>
  <c r="D54" i="6"/>
  <c r="C54" i="6"/>
  <c r="C53" i="6" s="1"/>
  <c r="B54" i="6"/>
  <c r="B53" i="6" s="1"/>
  <c r="D51" i="6"/>
  <c r="C51" i="6"/>
  <c r="B51" i="6"/>
  <c r="B58" i="6" s="1"/>
  <c r="B59" i="6" s="1"/>
  <c r="D41" i="6"/>
  <c r="C41" i="6"/>
  <c r="B41" i="6"/>
  <c r="D37" i="6"/>
  <c r="C37" i="6"/>
  <c r="B37" i="6"/>
  <c r="B45" i="6" s="1"/>
  <c r="B7" i="6" s="1"/>
  <c r="B4" i="6" s="1"/>
  <c r="D27" i="6"/>
  <c r="C27" i="6"/>
  <c r="B27" i="6"/>
  <c r="D13" i="6"/>
  <c r="C13" i="6"/>
  <c r="D9" i="6"/>
  <c r="C9" i="6"/>
  <c r="B9" i="6"/>
  <c r="B18" i="6" l="1"/>
  <c r="B19" i="6" s="1"/>
  <c r="B21" i="6" s="1"/>
  <c r="B31" i="6" s="1"/>
  <c r="C74" i="6"/>
  <c r="C59" i="6"/>
  <c r="D73" i="6"/>
  <c r="D74" i="6" s="1"/>
  <c r="C45" i="6"/>
  <c r="C7" i="6" s="1"/>
  <c r="C4" i="6" s="1"/>
  <c r="C21" i="6" s="1"/>
  <c r="C31" i="6" s="1"/>
  <c r="D53" i="6"/>
  <c r="D58" i="6" s="1"/>
  <c r="D59" i="6" s="1"/>
  <c r="D45" i="6"/>
  <c r="D7" i="6" s="1"/>
  <c r="D4" i="6" s="1"/>
  <c r="D18" i="6" s="1"/>
  <c r="D19" i="6" s="1"/>
  <c r="D21" i="6" s="1"/>
  <c r="D31" i="6" s="1"/>
  <c r="B66" i="6"/>
  <c r="B73" i="6" s="1"/>
  <c r="B74" i="6" s="1"/>
</calcChain>
</file>

<file path=xl/sharedStrings.xml><?xml version="1.0" encoding="utf-8"?>
<sst xmlns="http://schemas.openxmlformats.org/spreadsheetml/2006/main" count="64" uniqueCount="43">
  <si>
    <t>Devengado</t>
  </si>
  <si>
    <t>Pagado</t>
  </si>
  <si>
    <t>periodo</t>
  </si>
  <si>
    <t>Concepto</t>
  </si>
  <si>
    <t>Aprobado</t>
  </si>
  <si>
    <t>Etiquetadas</t>
  </si>
  <si>
    <t>Ingresos de Libre Disposición</t>
  </si>
  <si>
    <t>Transferencias Federales Etiquetadas</t>
  </si>
  <si>
    <t>Estimado/ Aprobado</t>
  </si>
  <si>
    <t>Recaudado/ Pagado</t>
  </si>
  <si>
    <t>Anterior</t>
  </si>
  <si>
    <t>Financiamiento</t>
  </si>
  <si>
    <t>Ingresos Totales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</si>
  <si>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</si>
  <si>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</si>
  <si>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</si>
  <si>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</si>
  <si>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</si>
  <si>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</si>
  <si>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</t>
  </si>
  <si>
    <t>Balance Presupuestario</t>
  </si>
  <si>
    <t>Balance Presupuestario sin Financiamiento Neto</t>
  </si>
  <si>
    <t>Balance Presupuestario sin Financiamiento Neto y sin Remanentes del Ejercicio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</si>
  <si>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</si>
  <si>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</si>
  <si>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</si>
  <si>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</si>
  <si>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 con Fuente de Pago de Ingresos de Libre Disposición</t>
  </si>
  <si>
    <t>Financiamiento con Fuente de Pago de Transferencias Federales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</si>
  <si>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</si>
  <si>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</si>
  <si>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</si>
  <si>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</si>
  <si>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</si>
  <si>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</si>
  <si>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</si>
  <si>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</si>
  <si>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</si>
  <si>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</si>
  <si>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>Remanentes de Transferencias Federales Etiquetadas aplicados en el periodo</t>
  </si>
  <si>
    <t xml:space="preserve">Balance Presupuestario de Recursos Etiquetados </t>
  </si>
  <si>
    <t xml:space="preserve">Balance Presupuestario de Recursos Etiquetados sin Financiamiento Neto 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</si>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</sst>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Helvetica"/>
      <family val="2"/>
    </font>
    <font>
      <sz val="8"/>
      <color rgb="FF000000"/>
      <name val="Helvetica"/>
      <family val="2"/>
    </font>
    <font>
      <sz val="8"/>
      <color theme="1"/>
      <name val="Helvetica"/>
      <family val="2"/>
    </font>
    <font>
      <sz val="8"/>
      <color theme="1"/>
      <name val="Helvetica"/>
    </font>
    <font>
      <b/>
      <sz val="8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0" fontId="4" fillId="0" borderId="0" xfId="0" applyFont="1"/>
    <xf numFmtId="0" fontId="3" fillId="2" borderId="5" xfId="0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>
      <alignment vertical="center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3" fontId="3" fillId="3" borderId="3" xfId="0" applyNumberFormat="1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9" xfId="0" applyNumberFormat="1" applyFont="1" applyFill="1" applyBorder="1" applyAlignment="1" applyProtection="1">
      <alignment vertical="center"/>
    </xf>
    <xf numFmtId="0" fontId="3" fillId="2" borderId="18" xfId="0" applyFont="1" applyFill="1" applyBorder="1" applyAlignment="1">
      <alignment horizontal="left" vertical="center" indent="5"/>
    </xf>
    <xf numFmtId="3" fontId="3" fillId="2" borderId="19" xfId="0" applyNumberFormat="1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>
      <alignment vertical="center"/>
    </xf>
    <xf numFmtId="3" fontId="3" fillId="2" borderId="19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3" fontId="3" fillId="2" borderId="21" xfId="0" applyNumberFormat="1" applyFont="1" applyFill="1" applyBorder="1" applyAlignment="1">
      <alignment vertical="center"/>
    </xf>
    <xf numFmtId="3" fontId="3" fillId="2" borderId="22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vertical="center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 indent="5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5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3" fontId="3" fillId="2" borderId="19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4A7"/>
      <color rgb="FF0064A2"/>
      <color rgb="FF005CB9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86</xdr:row>
      <xdr:rowOff>0</xdr:rowOff>
    </xdr:from>
    <xdr:to>
      <xdr:col>0</xdr:col>
      <xdr:colOff>2305050</xdr:colOff>
      <xdr:row>88</xdr:row>
      <xdr:rowOff>133350</xdr:rowOff>
    </xdr:to>
    <xdr:sp macro="" textlink="">
      <xdr:nvSpPr>
        <xdr:cNvPr id="2" name="CuadroTexto 1"/>
        <xdr:cNvSpPr txBox="1"/>
      </xdr:nvSpPr>
      <xdr:spPr>
        <a:xfrm>
          <a:off x="76200" y="16383000"/>
          <a:ext cx="222885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 JOSÉ ANDRÉS SUÁREZ FERNÁNDEZ</a:t>
          </a:r>
        </a:p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RECTOR</a:t>
          </a:r>
        </a:p>
        <a:p>
          <a:pPr algn="ctr"/>
          <a:endParaRPr lang="es-MX" sz="80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0</xdr:col>
      <xdr:colOff>2432188</xdr:colOff>
      <xdr:row>86</xdr:row>
      <xdr:rowOff>16566</xdr:rowOff>
    </xdr:from>
    <xdr:to>
      <xdr:col>1</xdr:col>
      <xdr:colOff>73301</xdr:colOff>
      <xdr:row>88</xdr:row>
      <xdr:rowOff>92766</xdr:rowOff>
    </xdr:to>
    <xdr:sp macro="" textlink="">
      <xdr:nvSpPr>
        <xdr:cNvPr id="3" name="CuadroTexto 2"/>
        <xdr:cNvSpPr txBox="1"/>
      </xdr:nvSpPr>
      <xdr:spPr>
        <a:xfrm>
          <a:off x="2432188" y="16399566"/>
          <a:ext cx="2279788" cy="457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C.P. GUILLERMO</a:t>
          </a:r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 MENDOZA CAVAZOS</a:t>
          </a: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SECRETARIO DE FINANZAS</a:t>
          </a:r>
        </a:p>
      </xdr:txBody>
    </xdr:sp>
    <xdr:clientData/>
  </xdr:twoCellAnchor>
  <xdr:twoCellAnchor>
    <xdr:from>
      <xdr:col>0</xdr:col>
      <xdr:colOff>4637019</xdr:colOff>
      <xdr:row>86</xdr:row>
      <xdr:rowOff>33130</xdr:rowOff>
    </xdr:from>
    <xdr:to>
      <xdr:col>3</xdr:col>
      <xdr:colOff>886240</xdr:colOff>
      <xdr:row>88</xdr:row>
      <xdr:rowOff>109330</xdr:rowOff>
    </xdr:to>
    <xdr:sp macro="" textlink="">
      <xdr:nvSpPr>
        <xdr:cNvPr id="4" name="CuadroTexto 3"/>
        <xdr:cNvSpPr txBox="1"/>
      </xdr:nvSpPr>
      <xdr:spPr>
        <a:xfrm>
          <a:off x="5494269" y="19178380"/>
          <a:ext cx="2830996" cy="457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 SERGIO LEOPOLDO BELLO CANO</a:t>
          </a: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TITULAR DEL ÓRGANO INTERNO DE CONTROL</a:t>
          </a:r>
        </a:p>
        <a:p>
          <a:pPr algn="ctr"/>
          <a:endParaRPr lang="es-MX" sz="800" baseline="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view="pageLayout" zoomScaleNormal="100" workbookViewId="0">
      <selection activeCell="C74" sqref="C74"/>
    </sheetView>
  </sheetViews>
  <sheetFormatPr baseColWidth="10" defaultRowHeight="15" x14ac:dyDescent="0.25"/>
  <cols>
    <col min="1" max="1" width="64.7109375" bestFit="1" customWidth="1"/>
    <col min="2" max="2" width="13.5703125" customWidth="1"/>
    <col min="3" max="3" width="14" customWidth="1"/>
    <col min="4" max="4" width="13.28515625" customWidth="1"/>
  </cols>
  <sheetData>
    <row r="1" spans="1:4" x14ac:dyDescent="0.25">
      <c r="A1" s="52" t="s">
        <v>3</v>
      </c>
      <c r="B1" s="53" t="s">
        <v>8</v>
      </c>
      <c r="C1" s="54" t="s">
        <v>0</v>
      </c>
      <c r="D1" s="55" t="s">
        <v>9</v>
      </c>
    </row>
    <row r="2" spans="1:4" x14ac:dyDescent="0.25">
      <c r="A2" s="47"/>
      <c r="B2" s="45"/>
      <c r="C2" s="49"/>
      <c r="D2" s="56"/>
    </row>
    <row r="3" spans="1:4" x14ac:dyDescent="0.25">
      <c r="A3" s="16"/>
      <c r="B3" s="2"/>
      <c r="C3" s="2"/>
      <c r="D3" s="17"/>
    </row>
    <row r="4" spans="1:4" x14ac:dyDescent="0.25">
      <c r="A4" s="18" t="s">
        <v>12</v>
      </c>
      <c r="B4" s="9">
        <f>SUM(B5:B7)</f>
        <v>3904951958</v>
      </c>
      <c r="C4" s="9">
        <f>SUM(C5:C7)</f>
        <v>1212397027</v>
      </c>
      <c r="D4" s="19">
        <f>SUM(D5:D7)</f>
        <v>1199487954</v>
      </c>
    </row>
    <row r="5" spans="1:4" x14ac:dyDescent="0.25">
      <c r="A5" s="20" t="s">
        <v>6</v>
      </c>
      <c r="B5" s="12">
        <v>612601381</v>
      </c>
      <c r="C5" s="12">
        <v>292160239</v>
      </c>
      <c r="D5" s="21">
        <v>288004908</v>
      </c>
    </row>
    <row r="6" spans="1:4" x14ac:dyDescent="0.25">
      <c r="A6" s="20" t="s">
        <v>7</v>
      </c>
      <c r="B6" s="12">
        <v>3292350577</v>
      </c>
      <c r="C6" s="12">
        <v>920236788</v>
      </c>
      <c r="D6" s="21">
        <v>911483046</v>
      </c>
    </row>
    <row r="7" spans="1:4" x14ac:dyDescent="0.25">
      <c r="A7" s="20" t="s">
        <v>13</v>
      </c>
      <c r="B7" s="12">
        <f>B45</f>
        <v>0</v>
      </c>
      <c r="C7" s="12">
        <f>C45</f>
        <v>0</v>
      </c>
      <c r="D7" s="21">
        <f>D45</f>
        <v>0</v>
      </c>
    </row>
    <row r="8" spans="1:4" x14ac:dyDescent="0.25">
      <c r="A8" s="22"/>
      <c r="B8" s="4"/>
      <c r="C8" s="4"/>
      <c r="D8" s="23"/>
    </row>
    <row r="9" spans="1:4" x14ac:dyDescent="0.25">
      <c r="A9" s="18" t="s">
        <v>14</v>
      </c>
      <c r="B9" s="9">
        <f>SUM(B10:B11)</f>
        <v>3904951958</v>
      </c>
      <c r="C9" s="9">
        <f>SUM(C10:C11)</f>
        <v>995207593</v>
      </c>
      <c r="D9" s="19">
        <f>SUM(D10:D11)</f>
        <v>783742879</v>
      </c>
    </row>
    <row r="10" spans="1:4" x14ac:dyDescent="0.25">
      <c r="A10" s="20" t="s">
        <v>15</v>
      </c>
      <c r="B10" s="12">
        <v>612601381</v>
      </c>
      <c r="C10" s="12">
        <v>109043125</v>
      </c>
      <c r="D10" s="21">
        <v>99424814</v>
      </c>
    </row>
    <row r="11" spans="1:4" x14ac:dyDescent="0.25">
      <c r="A11" s="20" t="s">
        <v>16</v>
      </c>
      <c r="B11" s="12">
        <v>3292350577</v>
      </c>
      <c r="C11" s="12">
        <v>886164468</v>
      </c>
      <c r="D11" s="21">
        <v>684318065</v>
      </c>
    </row>
    <row r="12" spans="1:4" x14ac:dyDescent="0.25">
      <c r="A12" s="22"/>
      <c r="B12" s="4"/>
      <c r="C12" s="4"/>
      <c r="D12" s="23"/>
    </row>
    <row r="13" spans="1:4" x14ac:dyDescent="0.25">
      <c r="A13" s="18" t="s">
        <v>17</v>
      </c>
      <c r="B13" s="13"/>
      <c r="C13" s="9">
        <f>SUM(C14:C16)</f>
        <v>97153000</v>
      </c>
      <c r="D13" s="19">
        <f>SUM(D14:D16)</f>
        <v>97153000</v>
      </c>
    </row>
    <row r="14" spans="1:4" x14ac:dyDescent="0.25">
      <c r="A14" s="20" t="s">
        <v>18</v>
      </c>
      <c r="B14" s="13"/>
      <c r="C14" s="12">
        <v>10423433</v>
      </c>
      <c r="D14" s="21">
        <f>C14</f>
        <v>10423433</v>
      </c>
    </row>
    <row r="15" spans="1:4" x14ac:dyDescent="0.25">
      <c r="A15" s="20" t="s">
        <v>19</v>
      </c>
      <c r="B15" s="57"/>
      <c r="C15" s="58">
        <v>86729567</v>
      </c>
      <c r="D15" s="59">
        <f>C15</f>
        <v>86729567</v>
      </c>
    </row>
    <row r="16" spans="1:4" x14ac:dyDescent="0.25">
      <c r="A16" s="20" t="s">
        <v>2</v>
      </c>
      <c r="B16" s="57"/>
      <c r="C16" s="58"/>
      <c r="D16" s="59"/>
    </row>
    <row r="17" spans="1:4" x14ac:dyDescent="0.25">
      <c r="A17" s="22"/>
      <c r="B17" s="4"/>
      <c r="C17" s="4"/>
      <c r="D17" s="23"/>
    </row>
    <row r="18" spans="1:4" x14ac:dyDescent="0.25">
      <c r="A18" s="18" t="s">
        <v>20</v>
      </c>
      <c r="B18" s="9">
        <f>B4-B9+B13</f>
        <v>0</v>
      </c>
      <c r="C18" s="9">
        <f>C4-C9+C13</f>
        <v>314342434</v>
      </c>
      <c r="D18" s="19">
        <f>D4-D9+D13</f>
        <v>512898075</v>
      </c>
    </row>
    <row r="19" spans="1:4" x14ac:dyDescent="0.25">
      <c r="A19" s="18" t="s">
        <v>21</v>
      </c>
      <c r="B19" s="9">
        <f>B18-B7</f>
        <v>0</v>
      </c>
      <c r="C19" s="9">
        <f>C18-C7</f>
        <v>314342434</v>
      </c>
      <c r="D19" s="19">
        <f>D18-D7</f>
        <v>512898075</v>
      </c>
    </row>
    <row r="20" spans="1:4" x14ac:dyDescent="0.25">
      <c r="A20" s="22"/>
      <c r="B20" s="4"/>
      <c r="C20" s="4"/>
      <c r="D20" s="23"/>
    </row>
    <row r="21" spans="1:4" x14ac:dyDescent="0.25">
      <c r="A21" s="18" t="s">
        <v>22</v>
      </c>
      <c r="B21" s="9">
        <f>B19-B13</f>
        <v>0</v>
      </c>
      <c r="C21" s="9">
        <f>C19-C13</f>
        <v>217189434</v>
      </c>
      <c r="D21" s="19">
        <f>D19-D13</f>
        <v>415745075</v>
      </c>
    </row>
    <row r="22" spans="1:4" x14ac:dyDescent="0.25">
      <c r="A22" s="18" t="s">
        <v>10</v>
      </c>
      <c r="B22" s="3"/>
      <c r="C22" s="3"/>
      <c r="D22" s="24"/>
    </row>
    <row r="23" spans="1:4" x14ac:dyDescent="0.25">
      <c r="A23" s="25"/>
      <c r="B23" s="26"/>
      <c r="C23" s="26"/>
      <c r="D23" s="27"/>
    </row>
    <row r="24" spans="1:4" x14ac:dyDescent="0.25">
      <c r="A24" s="50"/>
      <c r="B24" s="51"/>
      <c r="C24" s="51"/>
      <c r="D24" s="51"/>
    </row>
    <row r="25" spans="1:4" x14ac:dyDescent="0.25">
      <c r="A25" s="15" t="s">
        <v>3</v>
      </c>
      <c r="B25" s="14" t="s">
        <v>4</v>
      </c>
      <c r="C25" s="14" t="s">
        <v>0</v>
      </c>
      <c r="D25" s="14" t="s">
        <v>1</v>
      </c>
    </row>
    <row r="26" spans="1:4" x14ac:dyDescent="0.25">
      <c r="A26" s="37"/>
      <c r="B26" s="11"/>
      <c r="C26" s="2"/>
      <c r="D26" s="2"/>
    </row>
    <row r="27" spans="1:4" x14ac:dyDescent="0.25">
      <c r="A27" s="38" t="s">
        <v>23</v>
      </c>
      <c r="B27" s="33">
        <f>B28+B29</f>
        <v>0</v>
      </c>
      <c r="C27" s="9">
        <f>C28+C29</f>
        <v>0</v>
      </c>
      <c r="D27" s="9">
        <f>D28+D29</f>
        <v>0</v>
      </c>
    </row>
    <row r="28" spans="1:4" x14ac:dyDescent="0.25">
      <c r="A28" s="39" t="s">
        <v>24</v>
      </c>
      <c r="B28" s="34">
        <v>0</v>
      </c>
      <c r="C28" s="12">
        <v>0</v>
      </c>
      <c r="D28" s="12">
        <v>0</v>
      </c>
    </row>
    <row r="29" spans="1:4" x14ac:dyDescent="0.25">
      <c r="A29" s="39" t="s">
        <v>25</v>
      </c>
      <c r="B29" s="34">
        <v>0</v>
      </c>
      <c r="C29" s="12">
        <v>0</v>
      </c>
      <c r="D29" s="12">
        <v>0</v>
      </c>
    </row>
    <row r="30" spans="1:4" x14ac:dyDescent="0.25">
      <c r="A30" s="40"/>
      <c r="B30" s="35"/>
      <c r="C30" s="4"/>
      <c r="D30" s="4"/>
    </row>
    <row r="31" spans="1:4" x14ac:dyDescent="0.25">
      <c r="A31" s="38" t="s">
        <v>26</v>
      </c>
      <c r="B31" s="33">
        <f>B21+B27</f>
        <v>0</v>
      </c>
      <c r="C31" s="9">
        <f>C21+C27</f>
        <v>217189434</v>
      </c>
      <c r="D31" s="9">
        <f>D21+D27</f>
        <v>415745075</v>
      </c>
    </row>
    <row r="32" spans="1:4" x14ac:dyDescent="0.25">
      <c r="A32" s="41"/>
      <c r="B32" s="36"/>
      <c r="C32" s="5"/>
      <c r="D32" s="5"/>
    </row>
    <row r="33" spans="1:4" x14ac:dyDescent="0.25">
      <c r="A33" s="6"/>
      <c r="B33" s="6"/>
      <c r="C33" s="6"/>
      <c r="D33" s="6"/>
    </row>
    <row r="34" spans="1:4" x14ac:dyDescent="0.25">
      <c r="A34" s="46" t="s">
        <v>3</v>
      </c>
      <c r="B34" s="44" t="s">
        <v>8</v>
      </c>
      <c r="C34" s="48" t="s">
        <v>0</v>
      </c>
      <c r="D34" s="44" t="s">
        <v>9</v>
      </c>
    </row>
    <row r="35" spans="1:4" x14ac:dyDescent="0.25">
      <c r="A35" s="47"/>
      <c r="B35" s="45"/>
      <c r="C35" s="49"/>
      <c r="D35" s="45"/>
    </row>
    <row r="36" spans="1:4" x14ac:dyDescent="0.25">
      <c r="A36" s="16"/>
      <c r="B36" s="2"/>
      <c r="C36" s="2"/>
      <c r="D36" s="2"/>
    </row>
    <row r="37" spans="1:4" x14ac:dyDescent="0.25">
      <c r="A37" s="18" t="s">
        <v>11</v>
      </c>
      <c r="B37" s="9">
        <f>B38+B39</f>
        <v>0</v>
      </c>
      <c r="C37" s="9">
        <f>C38+C39</f>
        <v>0</v>
      </c>
      <c r="D37" s="9">
        <f>D38+D39</f>
        <v>0</v>
      </c>
    </row>
    <row r="38" spans="1:4" x14ac:dyDescent="0.25">
      <c r="A38" s="20" t="s">
        <v>27</v>
      </c>
      <c r="B38" s="12">
        <v>0</v>
      </c>
      <c r="C38" s="12">
        <v>0</v>
      </c>
      <c r="D38" s="12">
        <v>0</v>
      </c>
    </row>
    <row r="39" spans="1:4" x14ac:dyDescent="0.25">
      <c r="A39" s="20" t="s">
        <v>28</v>
      </c>
      <c r="B39" s="12">
        <v>0</v>
      </c>
      <c r="C39" s="12">
        <v>0</v>
      </c>
      <c r="D39" s="12">
        <v>0</v>
      </c>
    </row>
    <row r="40" spans="1:4" x14ac:dyDescent="0.25">
      <c r="A40" s="20" t="s">
        <v>5</v>
      </c>
      <c r="B40" s="4"/>
      <c r="C40" s="4"/>
      <c r="D40" s="4"/>
    </row>
    <row r="41" spans="1:4" x14ac:dyDescent="0.25">
      <c r="A41" s="18" t="s">
        <v>29</v>
      </c>
      <c r="B41" s="9">
        <f>B42+B43</f>
        <v>0</v>
      </c>
      <c r="C41" s="9">
        <f>C42+C43</f>
        <v>0</v>
      </c>
      <c r="D41" s="9">
        <f>D42+D43</f>
        <v>0</v>
      </c>
    </row>
    <row r="42" spans="1:4" x14ac:dyDescent="0.25">
      <c r="A42" s="20" t="s">
        <v>30</v>
      </c>
      <c r="B42" s="12">
        <v>0</v>
      </c>
      <c r="C42" s="12">
        <v>0</v>
      </c>
      <c r="D42" s="12">
        <v>0</v>
      </c>
    </row>
    <row r="43" spans="1:4" x14ac:dyDescent="0.25">
      <c r="A43" s="20" t="s">
        <v>31</v>
      </c>
      <c r="B43" s="12">
        <v>0</v>
      </c>
      <c r="C43" s="12">
        <v>0</v>
      </c>
      <c r="D43" s="12">
        <v>0</v>
      </c>
    </row>
    <row r="44" spans="1:4" x14ac:dyDescent="0.25">
      <c r="A44" s="22"/>
      <c r="B44" s="4"/>
      <c r="C44" s="4"/>
      <c r="D44" s="4"/>
    </row>
    <row r="45" spans="1:4" x14ac:dyDescent="0.25">
      <c r="A45" s="18" t="s">
        <v>32</v>
      </c>
      <c r="B45" s="9">
        <f>B37-B41</f>
        <v>0</v>
      </c>
      <c r="C45" s="9">
        <f>C37-C41</f>
        <v>0</v>
      </c>
      <c r="D45" s="9">
        <f>D37-D41</f>
        <v>0</v>
      </c>
    </row>
    <row r="46" spans="1:4" x14ac:dyDescent="0.25">
      <c r="A46" s="28"/>
      <c r="B46" s="7"/>
      <c r="C46" s="7"/>
      <c r="D46" s="7"/>
    </row>
    <row r="47" spans="1:4" x14ac:dyDescent="0.25">
      <c r="A47" s="6"/>
      <c r="B47" s="6"/>
      <c r="C47" s="6"/>
      <c r="D47" s="6"/>
    </row>
    <row r="48" spans="1:4" x14ac:dyDescent="0.25">
      <c r="A48" s="46" t="s">
        <v>3</v>
      </c>
      <c r="B48" s="44" t="s">
        <v>8</v>
      </c>
      <c r="C48" s="48" t="s">
        <v>0</v>
      </c>
      <c r="D48" s="44" t="s">
        <v>9</v>
      </c>
    </row>
    <row r="49" spans="1:4" x14ac:dyDescent="0.25">
      <c r="A49" s="47"/>
      <c r="B49" s="45"/>
      <c r="C49" s="49"/>
      <c r="D49" s="45"/>
    </row>
    <row r="50" spans="1:4" x14ac:dyDescent="0.25">
      <c r="A50" s="16"/>
      <c r="B50" s="2"/>
      <c r="C50" s="2"/>
      <c r="D50" s="2"/>
    </row>
    <row r="51" spans="1:4" x14ac:dyDescent="0.25">
      <c r="A51" s="22" t="s">
        <v>33</v>
      </c>
      <c r="B51" s="9">
        <f>B5</f>
        <v>612601381</v>
      </c>
      <c r="C51" s="9">
        <f>C5</f>
        <v>292160239</v>
      </c>
      <c r="D51" s="9">
        <f>D5</f>
        <v>288004908</v>
      </c>
    </row>
    <row r="52" spans="1:4" x14ac:dyDescent="0.25">
      <c r="A52" s="22"/>
      <c r="B52" s="4"/>
      <c r="C52" s="4"/>
      <c r="D52" s="4"/>
    </row>
    <row r="53" spans="1:4" x14ac:dyDescent="0.25">
      <c r="A53" s="29" t="s">
        <v>34</v>
      </c>
      <c r="B53" s="9">
        <f>B54-B55</f>
        <v>0</v>
      </c>
      <c r="C53" s="9">
        <f>C54-C55</f>
        <v>0</v>
      </c>
      <c r="D53" s="9">
        <f>D54-D55</f>
        <v>0</v>
      </c>
    </row>
    <row r="54" spans="1:4" x14ac:dyDescent="0.25">
      <c r="A54" s="20" t="s">
        <v>35</v>
      </c>
      <c r="B54" s="10">
        <f>B38</f>
        <v>0</v>
      </c>
      <c r="C54" s="10">
        <f>C38</f>
        <v>0</v>
      </c>
      <c r="D54" s="10">
        <f>D38</f>
        <v>0</v>
      </c>
    </row>
    <row r="55" spans="1:4" x14ac:dyDescent="0.25">
      <c r="A55" s="20" t="s">
        <v>30</v>
      </c>
      <c r="B55" s="10">
        <f>B42</f>
        <v>0</v>
      </c>
      <c r="C55" s="10">
        <f t="shared" ref="C55:D55" si="0">C42</f>
        <v>0</v>
      </c>
      <c r="D55" s="10">
        <f t="shared" si="0"/>
        <v>0</v>
      </c>
    </row>
    <row r="56" spans="1:4" x14ac:dyDescent="0.25">
      <c r="A56" s="30" t="s">
        <v>15</v>
      </c>
      <c r="B56" s="10">
        <f>B10</f>
        <v>612601381</v>
      </c>
      <c r="C56" s="10">
        <f t="shared" ref="C56:D56" si="1">C10</f>
        <v>109043125</v>
      </c>
      <c r="D56" s="10">
        <f t="shared" si="1"/>
        <v>99424814</v>
      </c>
    </row>
    <row r="57" spans="1:4" x14ac:dyDescent="0.25">
      <c r="A57" s="30" t="s">
        <v>18</v>
      </c>
      <c r="B57" s="8"/>
      <c r="C57" s="10">
        <f>C14</f>
        <v>10423433</v>
      </c>
      <c r="D57" s="10">
        <f>D14</f>
        <v>10423433</v>
      </c>
    </row>
    <row r="58" spans="1:4" x14ac:dyDescent="0.25">
      <c r="A58" s="31" t="s">
        <v>36</v>
      </c>
      <c r="B58" s="9">
        <f>B51+B53-B56+B57</f>
        <v>0</v>
      </c>
      <c r="C58" s="9">
        <f>C51+C53-C56+C57</f>
        <v>193540547</v>
      </c>
      <c r="D58" s="9">
        <f>D51+D53-D56+D57</f>
        <v>199003527</v>
      </c>
    </row>
    <row r="59" spans="1:4" x14ac:dyDescent="0.25">
      <c r="A59" s="31" t="s">
        <v>37</v>
      </c>
      <c r="B59" s="9">
        <f>B58-B53</f>
        <v>0</v>
      </c>
      <c r="C59" s="9">
        <f>C58-C53</f>
        <v>193540547</v>
      </c>
      <c r="D59" s="9">
        <f>D58-D53</f>
        <v>199003527</v>
      </c>
    </row>
    <row r="60" spans="1:4" x14ac:dyDescent="0.25">
      <c r="A60" s="32"/>
      <c r="B60" s="7"/>
      <c r="C60" s="7"/>
      <c r="D60" s="7"/>
    </row>
    <row r="61" spans="1:4" x14ac:dyDescent="0.25">
      <c r="A61" s="6"/>
      <c r="B61" s="6"/>
      <c r="C61" s="6"/>
      <c r="D61" s="6"/>
    </row>
    <row r="62" spans="1:4" x14ac:dyDescent="0.25">
      <c r="A62" s="46"/>
      <c r="B62" s="44" t="s">
        <v>8</v>
      </c>
      <c r="C62" s="48" t="s">
        <v>0</v>
      </c>
      <c r="D62" s="44" t="s">
        <v>9</v>
      </c>
    </row>
    <row r="63" spans="1:4" x14ac:dyDescent="0.25">
      <c r="A63" s="47"/>
      <c r="B63" s="45"/>
      <c r="C63" s="49"/>
      <c r="D63" s="45"/>
    </row>
    <row r="64" spans="1:4" x14ac:dyDescent="0.25">
      <c r="A64" s="16"/>
      <c r="B64" s="2"/>
      <c r="C64" s="2"/>
      <c r="D64" s="2"/>
    </row>
    <row r="65" spans="1:4" x14ac:dyDescent="0.25">
      <c r="A65" s="30" t="s">
        <v>7</v>
      </c>
      <c r="B65" s="10">
        <f>B6</f>
        <v>3292350577</v>
      </c>
      <c r="C65" s="10">
        <f>C6</f>
        <v>920236788</v>
      </c>
      <c r="D65" s="10">
        <f>D6</f>
        <v>911483046</v>
      </c>
    </row>
    <row r="66" spans="1:4" x14ac:dyDescent="0.25">
      <c r="A66" s="30" t="s">
        <v>38</v>
      </c>
      <c r="B66" s="10">
        <f>B68-B70</f>
        <v>0</v>
      </c>
      <c r="C66" s="10">
        <f>C68-C70</f>
        <v>0</v>
      </c>
      <c r="D66" s="10">
        <f>D68-D70</f>
        <v>0</v>
      </c>
    </row>
    <row r="67" spans="1:4" x14ac:dyDescent="0.25">
      <c r="A67" s="30"/>
      <c r="B67" s="10"/>
      <c r="C67" s="10"/>
      <c r="D67" s="10"/>
    </row>
    <row r="68" spans="1:4" x14ac:dyDescent="0.25">
      <c r="A68" s="20" t="s">
        <v>28</v>
      </c>
      <c r="B68" s="10">
        <f>B39</f>
        <v>0</v>
      </c>
      <c r="C68" s="10">
        <f>C39</f>
        <v>0</v>
      </c>
      <c r="D68" s="10">
        <f>D39</f>
        <v>0</v>
      </c>
    </row>
    <row r="69" spans="1:4" x14ac:dyDescent="0.25">
      <c r="A69" s="20" t="s">
        <v>5</v>
      </c>
      <c r="B69" s="10"/>
      <c r="C69" s="10"/>
      <c r="D69" s="10"/>
    </row>
    <row r="70" spans="1:4" x14ac:dyDescent="0.25">
      <c r="A70" s="20" t="s">
        <v>31</v>
      </c>
      <c r="B70" s="10">
        <f>B43</f>
        <v>0</v>
      </c>
      <c r="C70" s="10">
        <f>C43</f>
        <v>0</v>
      </c>
      <c r="D70" s="10">
        <f>D43</f>
        <v>0</v>
      </c>
    </row>
    <row r="71" spans="1:4" x14ac:dyDescent="0.25">
      <c r="A71" s="30" t="s">
        <v>16</v>
      </c>
      <c r="B71" s="10">
        <f>B11</f>
        <v>3292350577</v>
      </c>
      <c r="C71" s="10">
        <f>C11</f>
        <v>886164468</v>
      </c>
      <c r="D71" s="10">
        <f>D11</f>
        <v>684318065</v>
      </c>
    </row>
    <row r="72" spans="1:4" x14ac:dyDescent="0.25">
      <c r="A72" s="30" t="s">
        <v>39</v>
      </c>
      <c r="B72" s="8"/>
      <c r="C72" s="10">
        <f>C15</f>
        <v>86729567</v>
      </c>
      <c r="D72" s="10">
        <f>D15</f>
        <v>86729567</v>
      </c>
    </row>
    <row r="73" spans="1:4" x14ac:dyDescent="0.25">
      <c r="A73" s="31" t="s">
        <v>40</v>
      </c>
      <c r="B73" s="9">
        <f>B65+B66-B71+B72</f>
        <v>0</v>
      </c>
      <c r="C73" s="9">
        <f>C65+C66-C71+C72</f>
        <v>120801887</v>
      </c>
      <c r="D73" s="9">
        <f t="shared" ref="C73:D73" si="2">D65+D66-D71+D72</f>
        <v>313894548</v>
      </c>
    </row>
    <row r="74" spans="1:4" x14ac:dyDescent="0.25">
      <c r="A74" s="31" t="s">
        <v>41</v>
      </c>
      <c r="B74" s="9">
        <f>B73-B66</f>
        <v>0</v>
      </c>
      <c r="C74" s="9">
        <f>C73-C66</f>
        <v>120801887</v>
      </c>
      <c r="D74" s="9">
        <f>D73-D66</f>
        <v>313894548</v>
      </c>
    </row>
    <row r="75" spans="1:4" x14ac:dyDescent="0.25">
      <c r="A75" s="32"/>
      <c r="B75" s="7"/>
      <c r="C75" s="7"/>
      <c r="D75" s="7"/>
    </row>
    <row r="76" spans="1:4" x14ac:dyDescent="0.25">
      <c r="A76" s="43" t="s">
        <v>42</v>
      </c>
      <c r="B76" s="43"/>
      <c r="C76" s="43"/>
      <c r="D76" s="43"/>
    </row>
    <row r="77" spans="1:4" x14ac:dyDescent="0.25">
      <c r="A77" s="42"/>
      <c r="B77" s="42"/>
      <c r="C77" s="42"/>
      <c r="D77" s="42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ht="109.5" customHeight="1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</sheetData>
  <mergeCells count="22">
    <mergeCell ref="A1:A2"/>
    <mergeCell ref="B1:B2"/>
    <mergeCell ref="C1:C2"/>
    <mergeCell ref="D1:D2"/>
    <mergeCell ref="B15:B16"/>
    <mergeCell ref="C15:C16"/>
    <mergeCell ref="D15:D16"/>
    <mergeCell ref="A24:D24"/>
    <mergeCell ref="A34:A35"/>
    <mergeCell ref="B34:B35"/>
    <mergeCell ref="C34:C35"/>
    <mergeCell ref="D34:D35"/>
    <mergeCell ref="A77:D77"/>
    <mergeCell ref="A76:D76"/>
    <mergeCell ref="D48:D49"/>
    <mergeCell ref="A62:A63"/>
    <mergeCell ref="B62:B63"/>
    <mergeCell ref="C62:C63"/>
    <mergeCell ref="D62:D63"/>
    <mergeCell ref="A48:A49"/>
    <mergeCell ref="B48:B49"/>
    <mergeCell ref="C48:C49"/>
  </mergeCells>
  <dataValidations count="2">
    <dataValidation type="whole" allowBlank="1" showInputMessage="1" showErrorMessage="1" error="Solo importes sin decimales, por favor" sqref="B65:D74 B51:D59">
      <formula1>-999999999999</formula1>
      <formula2>999999999999</formula2>
    </dataValidation>
    <dataValidation type="whole" allowBlank="1" showInputMessage="1" showErrorMessage="1" error="Solo importes sin decimales, por favor." sqref="B37:D45 B27:D32 B4:D23">
      <formula1>-999999999999</formula1>
      <formula2>999999999999</formula2>
    </dataValidation>
  </dataValidations>
  <pageMargins left="0.70866141732283472" right="0.70866141732283472" top="1.5748031496062993" bottom="0.86614173228346458" header="0.59055118110236227" footer="0.31496062992125984"/>
  <pageSetup scale="85" fitToWidth="0" fitToHeight="0" orientation="portrait" r:id="rId1"/>
  <headerFooter>
    <oddHeader>&amp;C&amp;12UNIVERSIDAD AUTONOMA DE TAMAULIPAS 
Balance Presupuestal - LDF
del 01 de Enero al 31 de Marzo del 2019 
(PESOS)
4&amp;R&amp;G</oddHeader>
  </headerFooter>
  <rowBreaks count="1" manualBreakCount="1">
    <brk id="46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6SWUVP667SVA-583982645-90</_dlc_DocId>
    <_dlc_DocIdUrl xmlns="87937d6b-f987-4ab3-9d7b-386aa551189b">
      <Url>https://w3.uat.edu.mx/SF/LGCG/_layouts/15/DocIdRedir.aspx?ID=6SWUVP667SVA-583982645-90</Url>
      <Description>6SWUVP667SVA-583982645-90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0C9581-2164-4EE7-9417-A38944E78AFE}"/>
</file>

<file path=customXml/itemProps2.xml><?xml version="1.0" encoding="utf-8"?>
<ds:datastoreItem xmlns:ds="http://schemas.openxmlformats.org/officeDocument/2006/customXml" ds:itemID="{B09F4500-EEC6-4BD5-9A5C-FD958EF27E11}"/>
</file>

<file path=customXml/itemProps3.xml><?xml version="1.0" encoding="utf-8"?>
<ds:datastoreItem xmlns:ds="http://schemas.openxmlformats.org/officeDocument/2006/customXml" ds:itemID="{C6E9E897-F678-42F3-9E44-703733133F86}"/>
</file>

<file path=customXml/itemProps4.xml><?xml version="1.0" encoding="utf-8"?>
<ds:datastoreItem xmlns:ds="http://schemas.openxmlformats.org/officeDocument/2006/customXml" ds:itemID="{32AA2AA9-B4E9-4A9A-8818-71016D9803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Ene-Sep</vt:lpstr>
      <vt:lpstr>'Ene-Sep'!Área_de_impresión</vt:lpstr>
    </vt:vector>
  </TitlesOfParts>
  <Company>GOBIERNO DEL ESTADO DE TAMAULIPAS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 Antonio Torres Gonzalez</dc:creator>
  <cp:lastModifiedBy>Sanchez Sanchez Nancy Maribel</cp:lastModifiedBy>
  <cp:lastPrinted>2018-04-10T22:21:39Z</cp:lastPrinted>
  <dcterms:created xsi:type="dcterms:W3CDTF">2016-10-11T15:43:08Z</dcterms:created>
  <dcterms:modified xsi:type="dcterms:W3CDTF">2019-04-10T22:37:57Z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9000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7e858881-8fb3-4f68-90d2-f5677dba402d</vt:lpwstr>
  </property>
</Properties>
</file>