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1 Trimestre 2019\FORMATOS DE LDF\"/>
    </mc:Choice>
  </mc:AlternateContent>
  <bookViews>
    <workbookView xWindow="0" yWindow="0" windowWidth="28800" windowHeight="12435" tabRatio="863"/>
  </bookViews>
  <sheets>
    <sheet name="ok" sheetId="8" r:id="rId1"/>
  </sheets>
  <definedNames>
    <definedName name="_xlnm.Print_Area" localSheetId="0">ok!$B$1:$H$390</definedName>
    <definedName name="_xlnm.Print_Titles" localSheetId="0">ok!$1:$10</definedName>
  </definedNames>
  <calcPr calcId="152511"/>
</workbook>
</file>

<file path=xl/calcChain.xml><?xml version="1.0" encoding="utf-8"?>
<calcChain xmlns="http://schemas.openxmlformats.org/spreadsheetml/2006/main">
  <c r="E377" i="8" l="1"/>
  <c r="H377" i="8" s="1"/>
  <c r="E376" i="8"/>
  <c r="H376" i="8" s="1"/>
  <c r="E375" i="8"/>
  <c r="H375" i="8" s="1"/>
  <c r="E374" i="8"/>
  <c r="H374" i="8" s="1"/>
  <c r="E373" i="8"/>
  <c r="H373" i="8" s="1"/>
  <c r="E372" i="8"/>
  <c r="H372" i="8" s="1"/>
  <c r="E371" i="8"/>
  <c r="H371" i="8" s="1"/>
  <c r="E370" i="8"/>
  <c r="H370" i="8" s="1"/>
  <c r="E369" i="8"/>
  <c r="H369" i="8" s="1"/>
  <c r="E368" i="8"/>
  <c r="H368" i="8" s="1"/>
  <c r="E367" i="8"/>
  <c r="H367" i="8" s="1"/>
  <c r="E366" i="8"/>
  <c r="H366" i="8" s="1"/>
  <c r="E365" i="8"/>
  <c r="H365" i="8" s="1"/>
  <c r="E364" i="8"/>
  <c r="H364" i="8" s="1"/>
  <c r="E363" i="8"/>
  <c r="H363" i="8" s="1"/>
  <c r="E362" i="8"/>
  <c r="H362" i="8" s="1"/>
  <c r="E361" i="8"/>
  <c r="H361" i="8" s="1"/>
  <c r="E360" i="8"/>
  <c r="H360" i="8" s="1"/>
  <c r="E359" i="8"/>
  <c r="H359" i="8" s="1"/>
  <c r="E358" i="8"/>
  <c r="H358" i="8" s="1"/>
  <c r="E357" i="8"/>
  <c r="H357" i="8" s="1"/>
  <c r="E356" i="8"/>
  <c r="H356" i="8" s="1"/>
  <c r="E355" i="8"/>
  <c r="H355" i="8" s="1"/>
  <c r="E354" i="8"/>
  <c r="H354" i="8" s="1"/>
  <c r="E353" i="8"/>
  <c r="H353" i="8" s="1"/>
  <c r="E352" i="8"/>
  <c r="H352" i="8" s="1"/>
  <c r="E351" i="8"/>
  <c r="H351" i="8" s="1"/>
  <c r="E233" i="8" l="1"/>
  <c r="H233" i="8" s="1"/>
  <c r="E232" i="8"/>
  <c r="H232" i="8" s="1"/>
  <c r="E231" i="8"/>
  <c r="H231" i="8" s="1"/>
  <c r="E230" i="8"/>
  <c r="H230" i="8" s="1"/>
  <c r="E229" i="8"/>
  <c r="H229" i="8" s="1"/>
  <c r="E228" i="8"/>
  <c r="H228" i="8" s="1"/>
  <c r="E227" i="8"/>
  <c r="H227" i="8" s="1"/>
  <c r="E226" i="8"/>
  <c r="H226" i="8" s="1"/>
  <c r="E225" i="8"/>
  <c r="H225" i="8" s="1"/>
  <c r="E224" i="8"/>
  <c r="H224" i="8" s="1"/>
  <c r="E223" i="8"/>
  <c r="H223" i="8" s="1"/>
  <c r="E222" i="8"/>
  <c r="H222" i="8" s="1"/>
  <c r="E221" i="8"/>
  <c r="H221" i="8" s="1"/>
  <c r="E220" i="8"/>
  <c r="H220" i="8" s="1"/>
  <c r="E219" i="8"/>
  <c r="H219" i="8" s="1"/>
  <c r="E218" i="8"/>
  <c r="H218" i="8" s="1"/>
  <c r="E217" i="8"/>
  <c r="H217" i="8" s="1"/>
  <c r="E216" i="8"/>
  <c r="H216" i="8" s="1"/>
  <c r="E215" i="8"/>
  <c r="H215" i="8" s="1"/>
  <c r="E214" i="8"/>
  <c r="H214" i="8" s="1"/>
  <c r="E213" i="8"/>
  <c r="H213" i="8" s="1"/>
  <c r="E212" i="8"/>
  <c r="H212" i="8" s="1"/>
  <c r="E211" i="8"/>
  <c r="H211" i="8" s="1"/>
  <c r="E210" i="8"/>
  <c r="H210" i="8" s="1"/>
  <c r="E209" i="8"/>
  <c r="H209" i="8" s="1"/>
  <c r="E208" i="8"/>
  <c r="H208" i="8" s="1"/>
  <c r="E207" i="8"/>
  <c r="H207" i="8" s="1"/>
  <c r="E206" i="8"/>
  <c r="H206" i="8" s="1"/>
  <c r="E205" i="8"/>
  <c r="H205" i="8" s="1"/>
  <c r="E204" i="8"/>
  <c r="H204" i="8" s="1"/>
  <c r="G11" i="8"/>
  <c r="F11" i="8"/>
  <c r="D11" i="8"/>
  <c r="C11" i="8"/>
  <c r="E134" i="8"/>
  <c r="H134" i="8" s="1"/>
  <c r="E133" i="8"/>
  <c r="H133" i="8" s="1"/>
  <c r="E132" i="8"/>
  <c r="H132" i="8" s="1"/>
  <c r="E131" i="8"/>
  <c r="H131" i="8" s="1"/>
  <c r="E130" i="8"/>
  <c r="H130" i="8" s="1"/>
  <c r="E129" i="8"/>
  <c r="H129" i="8" s="1"/>
  <c r="E128" i="8"/>
  <c r="H128" i="8" s="1"/>
  <c r="E127" i="8"/>
  <c r="H127" i="8" s="1"/>
  <c r="E126" i="8"/>
  <c r="H126" i="8" s="1"/>
  <c r="E125" i="8"/>
  <c r="H125" i="8" s="1"/>
  <c r="E124" i="8"/>
  <c r="H124" i="8" s="1"/>
  <c r="E123" i="8"/>
  <c r="H123" i="8" s="1"/>
  <c r="E122" i="8"/>
  <c r="H122" i="8" s="1"/>
  <c r="E121" i="8"/>
  <c r="H121" i="8" s="1"/>
  <c r="E120" i="8"/>
  <c r="H120" i="8" s="1"/>
  <c r="E119" i="8"/>
  <c r="H119" i="8" s="1"/>
  <c r="E118" i="8"/>
  <c r="H118" i="8" s="1"/>
  <c r="E117" i="8"/>
  <c r="H117" i="8" s="1"/>
  <c r="E116" i="8"/>
  <c r="H116" i="8" s="1"/>
  <c r="E115" i="8"/>
  <c r="H115" i="8" s="1"/>
  <c r="E114" i="8"/>
  <c r="H114" i="8" s="1"/>
  <c r="E264" i="8" l="1"/>
  <c r="H264" i="8" s="1"/>
  <c r="E263" i="8"/>
  <c r="H263" i="8" s="1"/>
  <c r="E262" i="8"/>
  <c r="H262" i="8" s="1"/>
  <c r="E197" i="8" l="1"/>
  <c r="H197" i="8" s="1"/>
  <c r="E196" i="8"/>
  <c r="H196" i="8" s="1"/>
  <c r="E195" i="8"/>
  <c r="H195" i="8" s="1"/>
  <c r="E192" i="8"/>
  <c r="H192" i="8" s="1"/>
  <c r="E191" i="8"/>
  <c r="H191" i="8" s="1"/>
  <c r="E190" i="8"/>
  <c r="H190" i="8" s="1"/>
  <c r="E189" i="8"/>
  <c r="H189" i="8" s="1"/>
  <c r="E186" i="8"/>
  <c r="H186" i="8" s="1"/>
  <c r="E185" i="8"/>
  <c r="H185" i="8" s="1"/>
  <c r="E184" i="8"/>
  <c r="H184" i="8" s="1"/>
  <c r="E183" i="8"/>
  <c r="H183" i="8" s="1"/>
  <c r="E171" i="8"/>
  <c r="H171" i="8" s="1"/>
  <c r="E167" i="8"/>
  <c r="H167" i="8" s="1"/>
  <c r="E156" i="8"/>
  <c r="H156" i="8" s="1"/>
  <c r="E89" i="8"/>
  <c r="H89" i="8" s="1"/>
  <c r="E86" i="8"/>
  <c r="H86" i="8" s="1"/>
  <c r="E79" i="8"/>
  <c r="H79" i="8" s="1"/>
  <c r="E70" i="8"/>
  <c r="H70" i="8" s="1"/>
  <c r="E60" i="8"/>
  <c r="H60" i="8" s="1"/>
  <c r="E56" i="8"/>
  <c r="H56" i="8" s="1"/>
  <c r="E54" i="8"/>
  <c r="H54" i="8" s="1"/>
  <c r="E51" i="8"/>
  <c r="H51" i="8" s="1"/>
  <c r="E50" i="8"/>
  <c r="H50" i="8" s="1"/>
  <c r="E49" i="8"/>
  <c r="H49" i="8" s="1"/>
  <c r="E44" i="8"/>
  <c r="H44" i="8" s="1"/>
  <c r="E43" i="8"/>
  <c r="H43" i="8" s="1"/>
  <c r="E42" i="8"/>
  <c r="H42" i="8" s="1"/>
  <c r="E41" i="8"/>
  <c r="H41" i="8" s="1"/>
  <c r="E38" i="8"/>
  <c r="H38" i="8" s="1"/>
  <c r="E37" i="8"/>
  <c r="H37" i="8" s="1"/>
  <c r="E36" i="8"/>
  <c r="H36" i="8" s="1"/>
  <c r="E35" i="8"/>
  <c r="H35" i="8" s="1"/>
  <c r="E34" i="8"/>
  <c r="H34" i="8" s="1"/>
  <c r="E19" i="8"/>
  <c r="H19" i="8" s="1"/>
  <c r="E17" i="8"/>
  <c r="H17" i="8" s="1"/>
  <c r="E234" i="8" l="1"/>
  <c r="H234" i="8" s="1"/>
  <c r="E235" i="8"/>
  <c r="H235" i="8" s="1"/>
  <c r="E236" i="8"/>
  <c r="E237" i="8"/>
  <c r="H237" i="8" s="1"/>
  <c r="E238" i="8"/>
  <c r="H238" i="8" s="1"/>
  <c r="E239" i="8"/>
  <c r="H239" i="8" s="1"/>
  <c r="E240" i="8"/>
  <c r="H240" i="8" s="1"/>
  <c r="E241" i="8"/>
  <c r="H241" i="8" s="1"/>
  <c r="E242" i="8"/>
  <c r="H242" i="8" s="1"/>
  <c r="E243" i="8"/>
  <c r="H243" i="8" s="1"/>
  <c r="E244" i="8"/>
  <c r="H244" i="8" s="1"/>
  <c r="E245" i="8"/>
  <c r="H245" i="8" s="1"/>
  <c r="E246" i="8"/>
  <c r="H246" i="8" s="1"/>
  <c r="E247" i="8"/>
  <c r="H247" i="8" s="1"/>
  <c r="E248" i="8"/>
  <c r="H248" i="8" s="1"/>
  <c r="E249" i="8"/>
  <c r="H249" i="8" s="1"/>
  <c r="E250" i="8"/>
  <c r="H250" i="8" s="1"/>
  <c r="E251" i="8"/>
  <c r="H251" i="8" s="1"/>
  <c r="E252" i="8"/>
  <c r="H252" i="8" s="1"/>
  <c r="E253" i="8"/>
  <c r="H253" i="8" s="1"/>
  <c r="E254" i="8"/>
  <c r="H254" i="8" s="1"/>
  <c r="E255" i="8"/>
  <c r="H255" i="8" s="1"/>
  <c r="E256" i="8"/>
  <c r="H256" i="8" s="1"/>
  <c r="E257" i="8"/>
  <c r="H257" i="8" s="1"/>
  <c r="E258" i="8"/>
  <c r="H258" i="8" s="1"/>
  <c r="E259" i="8"/>
  <c r="H259" i="8" s="1"/>
  <c r="E260" i="8"/>
  <c r="H260" i="8" s="1"/>
  <c r="E261" i="8"/>
  <c r="H261" i="8" s="1"/>
  <c r="E265" i="8"/>
  <c r="H265" i="8" s="1"/>
  <c r="E266" i="8"/>
  <c r="H266" i="8" s="1"/>
  <c r="E267" i="8"/>
  <c r="H267" i="8" s="1"/>
  <c r="E268" i="8"/>
  <c r="H268" i="8" s="1"/>
  <c r="E269" i="8"/>
  <c r="H269" i="8" s="1"/>
  <c r="E270" i="8"/>
  <c r="H270" i="8" s="1"/>
  <c r="E271" i="8"/>
  <c r="H271" i="8" s="1"/>
  <c r="E272" i="8"/>
  <c r="H272" i="8" s="1"/>
  <c r="E273" i="8"/>
  <c r="H273" i="8" s="1"/>
  <c r="E274" i="8"/>
  <c r="H274" i="8" s="1"/>
  <c r="E275" i="8"/>
  <c r="H275" i="8" s="1"/>
  <c r="E276" i="8"/>
  <c r="H276" i="8" s="1"/>
  <c r="E277" i="8"/>
  <c r="H277" i="8" s="1"/>
  <c r="E278" i="8"/>
  <c r="H278" i="8" s="1"/>
  <c r="E279" i="8"/>
  <c r="H279" i="8" s="1"/>
  <c r="E280" i="8"/>
  <c r="H280" i="8" s="1"/>
  <c r="E281" i="8"/>
  <c r="H281" i="8" s="1"/>
  <c r="E282" i="8"/>
  <c r="H282" i="8" s="1"/>
  <c r="E283" i="8"/>
  <c r="H283" i="8" s="1"/>
  <c r="E284" i="8"/>
  <c r="H284" i="8" s="1"/>
  <c r="E285" i="8"/>
  <c r="H285" i="8" s="1"/>
  <c r="E286" i="8"/>
  <c r="H286" i="8" s="1"/>
  <c r="E287" i="8"/>
  <c r="H287" i="8" s="1"/>
  <c r="E288" i="8"/>
  <c r="H288" i="8" s="1"/>
  <c r="E289" i="8"/>
  <c r="H289" i="8" s="1"/>
  <c r="E290" i="8"/>
  <c r="H290" i="8" s="1"/>
  <c r="E291" i="8"/>
  <c r="H291" i="8" s="1"/>
  <c r="E292" i="8"/>
  <c r="H292" i="8" s="1"/>
  <c r="E293" i="8"/>
  <c r="H293" i="8" s="1"/>
  <c r="E294" i="8"/>
  <c r="H294" i="8" s="1"/>
  <c r="E295" i="8"/>
  <c r="H295" i="8" s="1"/>
  <c r="E296" i="8"/>
  <c r="H296" i="8" s="1"/>
  <c r="E297" i="8"/>
  <c r="H297" i="8" s="1"/>
  <c r="E298" i="8"/>
  <c r="H298" i="8" s="1"/>
  <c r="E299" i="8"/>
  <c r="H299" i="8" s="1"/>
  <c r="E300" i="8"/>
  <c r="H300" i="8" s="1"/>
  <c r="E301" i="8"/>
  <c r="H301" i="8" s="1"/>
  <c r="E302" i="8"/>
  <c r="H302" i="8" s="1"/>
  <c r="E303" i="8"/>
  <c r="H303" i="8" s="1"/>
  <c r="E304" i="8"/>
  <c r="H304" i="8" s="1"/>
  <c r="E305" i="8"/>
  <c r="H305" i="8" s="1"/>
  <c r="E306" i="8"/>
  <c r="H306" i="8" s="1"/>
  <c r="E307" i="8"/>
  <c r="H307" i="8" s="1"/>
  <c r="E308" i="8"/>
  <c r="H308" i="8" s="1"/>
  <c r="E309" i="8"/>
  <c r="H309" i="8" s="1"/>
  <c r="E310" i="8"/>
  <c r="H310" i="8" s="1"/>
  <c r="E311" i="8"/>
  <c r="H311" i="8" s="1"/>
  <c r="E312" i="8"/>
  <c r="H312" i="8" s="1"/>
  <c r="E313" i="8"/>
  <c r="H313" i="8" s="1"/>
  <c r="E314" i="8"/>
  <c r="H314" i="8" s="1"/>
  <c r="E315" i="8"/>
  <c r="H315" i="8" s="1"/>
  <c r="E316" i="8"/>
  <c r="H316" i="8" s="1"/>
  <c r="E317" i="8"/>
  <c r="H317" i="8" s="1"/>
  <c r="E318" i="8"/>
  <c r="H318" i="8" s="1"/>
  <c r="E319" i="8"/>
  <c r="H319" i="8" s="1"/>
  <c r="E320" i="8"/>
  <c r="H320" i="8" s="1"/>
  <c r="E321" i="8"/>
  <c r="H321" i="8" s="1"/>
  <c r="E322" i="8"/>
  <c r="H322" i="8" s="1"/>
  <c r="E323" i="8"/>
  <c r="H323" i="8" s="1"/>
  <c r="E324" i="8"/>
  <c r="H324" i="8" s="1"/>
  <c r="E325" i="8"/>
  <c r="H325" i="8" s="1"/>
  <c r="E326" i="8"/>
  <c r="H326" i="8" s="1"/>
  <c r="E327" i="8"/>
  <c r="H327" i="8" s="1"/>
  <c r="E328" i="8"/>
  <c r="H328" i="8" s="1"/>
  <c r="E329" i="8"/>
  <c r="H329" i="8" s="1"/>
  <c r="E330" i="8"/>
  <c r="H330" i="8" s="1"/>
  <c r="E331" i="8"/>
  <c r="H331" i="8" s="1"/>
  <c r="E332" i="8"/>
  <c r="H332" i="8" s="1"/>
  <c r="E333" i="8"/>
  <c r="H333" i="8" s="1"/>
  <c r="E334" i="8"/>
  <c r="H334" i="8" s="1"/>
  <c r="E335" i="8"/>
  <c r="H335" i="8" s="1"/>
  <c r="E336" i="8"/>
  <c r="H336" i="8" s="1"/>
  <c r="E337" i="8"/>
  <c r="H337" i="8" s="1"/>
  <c r="E338" i="8"/>
  <c r="H338" i="8" s="1"/>
  <c r="E339" i="8"/>
  <c r="H339" i="8" s="1"/>
  <c r="E340" i="8"/>
  <c r="H340" i="8" s="1"/>
  <c r="E341" i="8"/>
  <c r="H341" i="8" s="1"/>
  <c r="E342" i="8"/>
  <c r="H342" i="8" s="1"/>
  <c r="E343" i="8"/>
  <c r="H343" i="8" s="1"/>
  <c r="E344" i="8"/>
  <c r="H344" i="8" s="1"/>
  <c r="E345" i="8"/>
  <c r="H345" i="8" s="1"/>
  <c r="E346" i="8"/>
  <c r="H346" i="8" s="1"/>
  <c r="E347" i="8"/>
  <c r="H347" i="8" s="1"/>
  <c r="E348" i="8"/>
  <c r="H348" i="8" s="1"/>
  <c r="E349" i="8"/>
  <c r="H349" i="8" s="1"/>
  <c r="E350" i="8"/>
  <c r="H350" i="8" s="1"/>
  <c r="G202" i="8"/>
  <c r="F202" i="8"/>
  <c r="D202" i="8"/>
  <c r="C202" i="8"/>
  <c r="E203" i="8"/>
  <c r="H203" i="8" s="1"/>
  <c r="E13" i="8"/>
  <c r="E14" i="8"/>
  <c r="H14" i="8" s="1"/>
  <c r="E15" i="8"/>
  <c r="H15" i="8" s="1"/>
  <c r="E16" i="8"/>
  <c r="H16" i="8" s="1"/>
  <c r="E18" i="8"/>
  <c r="H18" i="8" s="1"/>
  <c r="E20" i="8"/>
  <c r="H20" i="8" s="1"/>
  <c r="E21" i="8"/>
  <c r="H21" i="8" s="1"/>
  <c r="E22" i="8"/>
  <c r="H22" i="8" s="1"/>
  <c r="E23" i="8"/>
  <c r="H23" i="8" s="1"/>
  <c r="E24" i="8"/>
  <c r="H24" i="8" s="1"/>
  <c r="E25" i="8"/>
  <c r="H25" i="8" s="1"/>
  <c r="E26" i="8"/>
  <c r="H26" i="8" s="1"/>
  <c r="E27" i="8"/>
  <c r="H27" i="8" s="1"/>
  <c r="E28" i="8"/>
  <c r="H28" i="8" s="1"/>
  <c r="E29" i="8"/>
  <c r="H29" i="8" s="1"/>
  <c r="E30" i="8"/>
  <c r="H30" i="8" s="1"/>
  <c r="E31" i="8"/>
  <c r="H31" i="8" s="1"/>
  <c r="E32" i="8"/>
  <c r="H32" i="8" s="1"/>
  <c r="E33" i="8"/>
  <c r="H33" i="8" s="1"/>
  <c r="E39" i="8"/>
  <c r="H39" i="8" s="1"/>
  <c r="E40" i="8"/>
  <c r="H40" i="8" s="1"/>
  <c r="E45" i="8"/>
  <c r="H45" i="8" s="1"/>
  <c r="E46" i="8"/>
  <c r="H46" i="8" s="1"/>
  <c r="E47" i="8"/>
  <c r="H47" i="8" s="1"/>
  <c r="E48" i="8"/>
  <c r="H48" i="8" s="1"/>
  <c r="E52" i="8"/>
  <c r="H52" i="8" s="1"/>
  <c r="E53" i="8"/>
  <c r="H53" i="8" s="1"/>
  <c r="E55" i="8"/>
  <c r="H55" i="8" s="1"/>
  <c r="E57" i="8"/>
  <c r="H57" i="8" s="1"/>
  <c r="E58" i="8"/>
  <c r="H58" i="8" s="1"/>
  <c r="E59" i="8"/>
  <c r="H59" i="8" s="1"/>
  <c r="E61" i="8"/>
  <c r="H61" i="8" s="1"/>
  <c r="E62" i="8"/>
  <c r="H62" i="8" s="1"/>
  <c r="E63" i="8"/>
  <c r="H63" i="8" s="1"/>
  <c r="E64" i="8"/>
  <c r="H64" i="8" s="1"/>
  <c r="E65" i="8"/>
  <c r="H65" i="8" s="1"/>
  <c r="E66" i="8"/>
  <c r="H66" i="8" s="1"/>
  <c r="E67" i="8"/>
  <c r="H67" i="8" s="1"/>
  <c r="E68" i="8"/>
  <c r="H68" i="8" s="1"/>
  <c r="E69" i="8"/>
  <c r="H69" i="8" s="1"/>
  <c r="E71" i="8"/>
  <c r="H71" i="8" s="1"/>
  <c r="E72" i="8"/>
  <c r="H72" i="8" s="1"/>
  <c r="E73" i="8"/>
  <c r="H73" i="8" s="1"/>
  <c r="E74" i="8"/>
  <c r="H74" i="8" s="1"/>
  <c r="E75" i="8"/>
  <c r="H75" i="8" s="1"/>
  <c r="E76" i="8"/>
  <c r="H76" i="8" s="1"/>
  <c r="E77" i="8"/>
  <c r="H77" i="8" s="1"/>
  <c r="E78" i="8"/>
  <c r="H78" i="8" s="1"/>
  <c r="E80" i="8"/>
  <c r="H80" i="8" s="1"/>
  <c r="E81" i="8"/>
  <c r="H81" i="8" s="1"/>
  <c r="E82" i="8"/>
  <c r="H82" i="8" s="1"/>
  <c r="E83" i="8"/>
  <c r="H83" i="8" s="1"/>
  <c r="E84" i="8"/>
  <c r="H84" i="8" s="1"/>
  <c r="E85" i="8"/>
  <c r="H85" i="8" s="1"/>
  <c r="E87" i="8"/>
  <c r="H87" i="8" s="1"/>
  <c r="E88" i="8"/>
  <c r="H88" i="8" s="1"/>
  <c r="E90" i="8"/>
  <c r="H90" i="8" s="1"/>
  <c r="E91" i="8"/>
  <c r="H91" i="8" s="1"/>
  <c r="E92" i="8"/>
  <c r="H92" i="8" s="1"/>
  <c r="E93" i="8"/>
  <c r="H93" i="8" s="1"/>
  <c r="E94" i="8"/>
  <c r="H94" i="8" s="1"/>
  <c r="E95" i="8"/>
  <c r="H95" i="8" s="1"/>
  <c r="E96" i="8"/>
  <c r="H96" i="8" s="1"/>
  <c r="E97" i="8"/>
  <c r="H97" i="8" s="1"/>
  <c r="E98" i="8"/>
  <c r="H98" i="8" s="1"/>
  <c r="E99" i="8"/>
  <c r="H99" i="8" s="1"/>
  <c r="E100" i="8"/>
  <c r="H100" i="8" s="1"/>
  <c r="E101" i="8"/>
  <c r="H101" i="8" s="1"/>
  <c r="E102" i="8"/>
  <c r="H102" i="8" s="1"/>
  <c r="E103" i="8"/>
  <c r="H103" i="8" s="1"/>
  <c r="E104" i="8"/>
  <c r="H104" i="8" s="1"/>
  <c r="E105" i="8"/>
  <c r="H105" i="8" s="1"/>
  <c r="E106" i="8"/>
  <c r="H106" i="8" s="1"/>
  <c r="E107" i="8"/>
  <c r="H107" i="8" s="1"/>
  <c r="E108" i="8"/>
  <c r="H108" i="8" s="1"/>
  <c r="E109" i="8"/>
  <c r="H109" i="8" s="1"/>
  <c r="E110" i="8"/>
  <c r="H110" i="8" s="1"/>
  <c r="E111" i="8"/>
  <c r="H111" i="8" s="1"/>
  <c r="E112" i="8"/>
  <c r="H112" i="8" s="1"/>
  <c r="E113" i="8"/>
  <c r="H113" i="8" s="1"/>
  <c r="E135" i="8"/>
  <c r="H135" i="8" s="1"/>
  <c r="E136" i="8"/>
  <c r="H136" i="8" s="1"/>
  <c r="E137" i="8"/>
  <c r="H137" i="8" s="1"/>
  <c r="E138" i="8"/>
  <c r="H138" i="8" s="1"/>
  <c r="E139" i="8"/>
  <c r="H139" i="8" s="1"/>
  <c r="E140" i="8"/>
  <c r="H140" i="8" s="1"/>
  <c r="E141" i="8"/>
  <c r="H141" i="8" s="1"/>
  <c r="E142" i="8"/>
  <c r="H142" i="8" s="1"/>
  <c r="E143" i="8"/>
  <c r="H143" i="8" s="1"/>
  <c r="E144" i="8"/>
  <c r="H144" i="8" s="1"/>
  <c r="E145" i="8"/>
  <c r="H145" i="8" s="1"/>
  <c r="E146" i="8"/>
  <c r="H146" i="8" s="1"/>
  <c r="E147" i="8"/>
  <c r="H147" i="8" s="1"/>
  <c r="E148" i="8"/>
  <c r="H148" i="8" s="1"/>
  <c r="E149" i="8"/>
  <c r="H149" i="8" s="1"/>
  <c r="E150" i="8"/>
  <c r="H150" i="8" s="1"/>
  <c r="E151" i="8"/>
  <c r="H151" i="8" s="1"/>
  <c r="E152" i="8"/>
  <c r="H152" i="8" s="1"/>
  <c r="E153" i="8"/>
  <c r="H153" i="8" s="1"/>
  <c r="E154" i="8"/>
  <c r="H154" i="8" s="1"/>
  <c r="E155" i="8"/>
  <c r="H155" i="8" s="1"/>
  <c r="E157" i="8"/>
  <c r="H157" i="8" s="1"/>
  <c r="E158" i="8"/>
  <c r="H158" i="8" s="1"/>
  <c r="E159" i="8"/>
  <c r="H159" i="8" s="1"/>
  <c r="E160" i="8"/>
  <c r="H160" i="8" s="1"/>
  <c r="E161" i="8"/>
  <c r="H161" i="8" s="1"/>
  <c r="E162" i="8"/>
  <c r="H162" i="8" s="1"/>
  <c r="E163" i="8"/>
  <c r="H163" i="8" s="1"/>
  <c r="E164" i="8"/>
  <c r="H164" i="8" s="1"/>
  <c r="E165" i="8"/>
  <c r="H165" i="8" s="1"/>
  <c r="E166" i="8"/>
  <c r="H166" i="8" s="1"/>
  <c r="E168" i="8"/>
  <c r="H168" i="8" s="1"/>
  <c r="E169" i="8"/>
  <c r="H169" i="8" s="1"/>
  <c r="E170" i="8"/>
  <c r="H170" i="8" s="1"/>
  <c r="E172" i="8"/>
  <c r="H172" i="8" s="1"/>
  <c r="E173" i="8"/>
  <c r="H173" i="8" s="1"/>
  <c r="E174" i="8"/>
  <c r="H174" i="8" s="1"/>
  <c r="E175" i="8"/>
  <c r="H175" i="8" s="1"/>
  <c r="E176" i="8"/>
  <c r="H176" i="8" s="1"/>
  <c r="E177" i="8"/>
  <c r="H177" i="8" s="1"/>
  <c r="E178" i="8"/>
  <c r="H178" i="8" s="1"/>
  <c r="E179" i="8"/>
  <c r="H179" i="8" s="1"/>
  <c r="E180" i="8"/>
  <c r="H180" i="8" s="1"/>
  <c r="E181" i="8"/>
  <c r="H181" i="8" s="1"/>
  <c r="E182" i="8"/>
  <c r="H182" i="8" s="1"/>
  <c r="E187" i="8"/>
  <c r="H187" i="8" s="1"/>
  <c r="E188" i="8"/>
  <c r="H188" i="8" s="1"/>
  <c r="E193" i="8"/>
  <c r="H193" i="8" s="1"/>
  <c r="E194" i="8"/>
  <c r="H194" i="8" s="1"/>
  <c r="E198" i="8"/>
  <c r="H198" i="8" s="1"/>
  <c r="E199" i="8"/>
  <c r="H199" i="8" s="1"/>
  <c r="E200" i="8"/>
  <c r="H200" i="8" s="1"/>
  <c r="E12" i="8"/>
  <c r="H12" i="8" s="1"/>
  <c r="H13" i="8" l="1"/>
  <c r="H11" i="8" s="1"/>
  <c r="E11" i="8"/>
  <c r="E202" i="8"/>
  <c r="H236" i="8"/>
  <c r="H202" i="8" s="1"/>
  <c r="E379" i="8" l="1"/>
  <c r="F379" i="8"/>
  <c r="C379" i="8"/>
  <c r="H379" i="8"/>
  <c r="G379" i="8"/>
  <c r="D379" i="8"/>
</calcChain>
</file>

<file path=xl/sharedStrings.xml><?xml version="1.0" encoding="utf-8"?>
<sst xmlns="http://schemas.openxmlformats.org/spreadsheetml/2006/main" count="383" uniqueCount="217">
  <si>
    <t>(PESOS)</t>
  </si>
  <si>
    <t>Devengado</t>
  </si>
  <si>
    <t>Pagado</t>
  </si>
  <si>
    <t>Concepto</t>
  </si>
  <si>
    <t>Aprobado</t>
  </si>
  <si>
    <t>Ampliaciones/</t>
  </si>
  <si>
    <t>(Reducciones)</t>
  </si>
  <si>
    <t>Modificado</t>
  </si>
  <si>
    <t>Estado Analítico del Ejercicio del Presupuesto de Egresos Detallado - LDF</t>
  </si>
  <si>
    <t>Egresos</t>
  </si>
  <si>
    <t>Subejercicio</t>
  </si>
  <si>
    <t>Clasificación Administrativa</t>
  </si>
  <si>
    <t xml:space="preserve"> Gasto No Etiquetado</t>
  </si>
  <si>
    <t>Total de Egresos</t>
  </si>
  <si>
    <t xml:space="preserve"> Gasto Etiquetado</t>
  </si>
  <si>
    <t>"Bajo protesta de decir verdad declaramos que los Estados Financieros y sus Notas, son razonablemente correctos y son responsabilidad del emisor"</t>
  </si>
  <si>
    <t>UNIVERSIDAD AUTONOMA DE TAMAULIPAS</t>
  </si>
  <si>
    <t>6 b)</t>
  </si>
  <si>
    <t>Del 1 de Enero al 31 de Marzo de 2019</t>
  </si>
  <si>
    <t>CELLAP DE REYNOSA</t>
  </si>
  <si>
    <t>CENTRO DE DESARROLLO INFANTIL U.A.T.</t>
  </si>
  <si>
    <t>CENTRO DE DESARROLLO INFANTIL U.A.T. TAMPICO MADERO</t>
  </si>
  <si>
    <t>CENTRO DE DESARROLLO MUNICIPAL</t>
  </si>
  <si>
    <t>CENTRO DE GESTION DEL CONOCIMIENTO</t>
  </si>
  <si>
    <t>CENTRO DE INVESTIGACIONES SOCIALES</t>
  </si>
  <si>
    <t>CENTRO DE LENGUAS Y LINGÜÍSTICA APLICADA TAMPICO</t>
  </si>
  <si>
    <t>CENTRO DE LENGUAS Y LINGÜISTICA APLICADA VICTORIA</t>
  </si>
  <si>
    <t>CENTRO ESPECIALIZADO DE IDIOMAS PARA NIÑOS Y ADOLESCENTES -CEINA-</t>
  </si>
  <si>
    <t>CENTRO MULTIDISCIPLINARIO DE INVESTIGACIONES REGIONALES CEMIR</t>
  </si>
  <si>
    <t>CENTRO MULTIDISCIPLINARIO PARA LA FORMACION INTEGRAL NUEVO LAREDO</t>
  </si>
  <si>
    <t>CENTRO MULTIDISCIPLINARIO PARA LA FORMACION MANTE</t>
  </si>
  <si>
    <t>CIDIPORT</t>
  </si>
  <si>
    <t>CIRCULO DE DESARROLLO INFANTIL CAMPUS TAMPICO MADERO</t>
  </si>
  <si>
    <t>CIRCULO DE DESARROLLO INFANTIL CAMPUS VICTORIA</t>
  </si>
  <si>
    <t>CITCO - CENTRO DE INNOVACIÓN Y TRANSFERENCIA DEL CONOCIMIENTO</t>
  </si>
  <si>
    <t>CLUB DE FUTBOL CORRECAMINOS UAT</t>
  </si>
  <si>
    <t>COMITE PARA EL DESARROLLO SUSTENTABLE</t>
  </si>
  <si>
    <t>COORDINACION ADMINISTRATIVA DE LA SRIA. DE INV. Y POSGRADO</t>
  </si>
  <si>
    <t>COORDINACION DE ASESORES</t>
  </si>
  <si>
    <t>COORDINACIÓN DE EXTENSIÓN Y DIFUSIÓN ZONA SUR</t>
  </si>
  <si>
    <t>COORDINACIÓN DE INFRAESTRUCTURA FISICA</t>
  </si>
  <si>
    <t>COORDINACION DE POSGRADO E INVESTIGACION DEL CENTRO DE EXCELENCIA CAMPUS VICTORIA</t>
  </si>
  <si>
    <t>COORDINACION DE RECURSOS HUMANOS ZONA SUR</t>
  </si>
  <si>
    <t>COORDINACION DE TRANSPARENCIA Y ACCESO A LA INFORMACION</t>
  </si>
  <si>
    <t>COORDINACION EJECUTIVA DE COMUNICACION INSTITUCIONAL</t>
  </si>
  <si>
    <t>COORDINACIÓN EXTENSION Y VINCULACION ZONA NORTE -DEPORTES-</t>
  </si>
  <si>
    <t>COORDINACION SECRETARIA ACADEMICA ZONA NORTE</t>
  </si>
  <si>
    <t>COORDINACION SERV GRALES Y MTTO</t>
  </si>
  <si>
    <t>DEFENSORIA DE LOS DERECHOS DE LOS UNIVERSITARIOS</t>
  </si>
  <si>
    <t>DEPARTAMENTO DE FOMENTO EDITORIAL</t>
  </si>
  <si>
    <t>DEPARTAMENTO IDENTIFICACION UNIVERSITARIA</t>
  </si>
  <si>
    <t>DIRECCION DE ADQUISICIONES Y SERVICIOS</t>
  </si>
  <si>
    <t>DIRECCION DE AGRONEGOCIOS</t>
  </si>
  <si>
    <t>DIRECCIÓN DE APOYO A ESTUDIANTES</t>
  </si>
  <si>
    <t>DIRECCION DE ASESORIA JURIDICA</t>
  </si>
  <si>
    <t>DIRECCION DE ASESORIA Y ANALISIS DE ESTUDIOS JURIDICOS</t>
  </si>
  <si>
    <t>DIRECCION DE BECAS</t>
  </si>
  <si>
    <t>DIRECCION DE BIBLIOTECA CENTRAL TAMPICO</t>
  </si>
  <si>
    <t>DIRECCION DE BIBLIOTECA CENTRAL VICTORIA</t>
  </si>
  <si>
    <t>DIRECCION DE CAPACITACION A LA INDUSTRIA</t>
  </si>
  <si>
    <t>DIRECCION DE COMUNICACION CIENTIFICA</t>
  </si>
  <si>
    <t>DIRECCION DE CONSERVACION</t>
  </si>
  <si>
    <t>DIRECCION DE CONSTRUCCION</t>
  </si>
  <si>
    <t>DIRECCION DE CONTROL PATRIMONIAL</t>
  </si>
  <si>
    <t>DIRECCION DE DEPORTES Y RECREACION</t>
  </si>
  <si>
    <t>DIRECCION DE DESARROLLO CURRICULAR</t>
  </si>
  <si>
    <t>DIRECCION DE DESARROLLO INSTITUCIONAL</t>
  </si>
  <si>
    <t>DIRECCION DE DESARROLLO PROFESIONAL</t>
  </si>
  <si>
    <t>DIRECCION DE DIFUSION CULTURAL</t>
  </si>
  <si>
    <t>DIRECCION DE EDUCACION A DISTANCIA</t>
  </si>
  <si>
    <t>DIRECCION DE EDUCACION MEDIA SUPERIOR</t>
  </si>
  <si>
    <t>DIRECCION DE EDUCACION PERMANENTE</t>
  </si>
  <si>
    <t>DIRECCION DE ENLACE CON GOBIERNOS E INSTITUCIONES</t>
  </si>
  <si>
    <t>DIRECCION DE EVALUACION Y ACREDITACION</t>
  </si>
  <si>
    <t>DIRECCION DE GESTION OPERATIVA CUS</t>
  </si>
  <si>
    <t xml:space="preserve">DIRECCION DE IMAGEN </t>
  </si>
  <si>
    <t>DIRECCION DE INFORMACION ACADEMICA Y ADMINISTRATIVA</t>
  </si>
  <si>
    <t>DIRECCION DE INFRAESTRUCTURA DEPORTIVA</t>
  </si>
  <si>
    <t>DIRECCION DE INNOVACION Y TRANSFERENCIA DE TECNOLOGIA</t>
  </si>
  <si>
    <t>DIRECCION DE INTER UAT</t>
  </si>
  <si>
    <t>DIRECCION DE INTERCAMBIO ACADEMICO</t>
  </si>
  <si>
    <t>DIRECCION DE INVESTIGACION</t>
  </si>
  <si>
    <t>DIRECCION DE NOMINAS</t>
  </si>
  <si>
    <t>DIRECCION DE PARTICIPACION ESTUDIANTIL</t>
  </si>
  <si>
    <t>DIRECCION DE PLANEACION Y EVALUACION</t>
  </si>
  <si>
    <t>DIRECCION DE POSGRADO</t>
  </si>
  <si>
    <t>DIRECCION DE PROFESION ACADEMICA</t>
  </si>
  <si>
    <t>DIRECCION DE PROGRAMAS DE APOYO</t>
  </si>
  <si>
    <t>DIRECCION DE PROTECCION UNIVERSITARIA</t>
  </si>
  <si>
    <t>DIRECCION DE PROYECTOS ESTRATEGICOS</t>
  </si>
  <si>
    <t>DIRECCION DE QUEJAS Y RECOMENDACIONES</t>
  </si>
  <si>
    <t>DIRECCION DE RECURSOS HUMANOS</t>
  </si>
  <si>
    <t>DIRECCION DE RELACIONES PUBLICAS</t>
  </si>
  <si>
    <t>DIRECCION DE RESPONSABILIDAD SOCIAL</t>
  </si>
  <si>
    <t>DIRECCION DE SERVICIO SOCIAL</t>
  </si>
  <si>
    <t>DIRECCION DE SERVICIOS ESCOLARES</t>
  </si>
  <si>
    <t>DIRECCION DE SERVICIOS TECNOLOGICOS</t>
  </si>
  <si>
    <t>DIRECCION DE SISTEMAS FINANCIEROS</t>
  </si>
  <si>
    <t>DIRECCION DE TECNOLOGIA DE INFORMACION</t>
  </si>
  <si>
    <t>DIRECCION DE TELEVISION UNIVERSITARIA</t>
  </si>
  <si>
    <t>EDIFICIO CENTRO DE GESTION DEL CONOCIMIENTO</t>
  </si>
  <si>
    <t>ESCUELA PREPARATORIA MANTE</t>
  </si>
  <si>
    <t>ESCUELA PREPARATORIA NO. 3</t>
  </si>
  <si>
    <t>ESCUELAS INCORPORADAS</t>
  </si>
  <si>
    <t>FACULTAD DE ARQUITECTURA, DISEÑO Y URBANISMO</t>
  </si>
  <si>
    <t>FACULTAD DE COMERCIO Y ADMINISTRACION VICTORIA</t>
  </si>
  <si>
    <t>FACULTAD DE COMERCIO Y ADMINISTRACION-TAMPICO</t>
  </si>
  <si>
    <t>FACULTAD DE COMERCIO, ADMINISTRACION Y CIENCIAS SOCIALES NUEVO LAREDO</t>
  </si>
  <si>
    <t>FACULTAD DE DERECHO Y CIENCIAS SOCIALES</t>
  </si>
  <si>
    <t>FACULTAD DE DERECHO Y CIENCIAS SOCIALES VICTORIA</t>
  </si>
  <si>
    <t>FACULTAD DE ENFERMERIA - NUEVO LAREDO</t>
  </si>
  <si>
    <t>FACULTAD DE ENFERMERIA CAMPUS TAMPICO</t>
  </si>
  <si>
    <t>FACULTAD DE ENFERMERIA VICTORIA</t>
  </si>
  <si>
    <t>FACULTAD DE INGENIERIA "ARTURO NARRO SILLER"</t>
  </si>
  <si>
    <t>FACULTAD DE INGENIERIA Y CIENCIAS</t>
  </si>
  <si>
    <t>FACULTAD DE MEDICINA "DR. ALBERTO ROMO CABALLERO"</t>
  </si>
  <si>
    <t>FACULTAD DE MEDICINA E INGENIERIA EN SISTEMAS COMPUTACIONALES DE MATAMOROS</t>
  </si>
  <si>
    <t>FACULTAD DE MEDICINA VETERINARIA Y ZOOTECNIA "DR. NORBERTO TREVIÑO ZAPATA"</t>
  </si>
  <si>
    <t>FACULTAD DE MUSICA Y ARTES MTRO. MANUEL BARROSO RAMIREZ</t>
  </si>
  <si>
    <t>FACULTAD DE ODONTOLOGIA</t>
  </si>
  <si>
    <t>GIMNASIO MULTIDISCIPLINARIO MATAMOROS</t>
  </si>
  <si>
    <t>GIMNASIO MULTIDISCIPLINARIO REYNOSA</t>
  </si>
  <si>
    <t>GIMNASIO MULTIDISCIPLINARIO TAMPICO</t>
  </si>
  <si>
    <t>GIMNASIO MULTIDISCIPLINARIO VICTORIA</t>
  </si>
  <si>
    <t>HOSPITAL DE PEQUEÑAS ESPECIES</t>
  </si>
  <si>
    <t>HUERTAS DE AGRONOMIA</t>
  </si>
  <si>
    <t>INSPECCION DE PREPARATORIAS</t>
  </si>
  <si>
    <t>INSTITUTO DE ECOLOGIA APLICADA</t>
  </si>
  <si>
    <t>INSTITUTO DE INGENIERIA Y CIENCIAS</t>
  </si>
  <si>
    <t>INSTITUTO DE INVESTIGACIONES HISTORICAS</t>
  </si>
  <si>
    <t>ÓRGANO INTERNO DE CONTROL</t>
  </si>
  <si>
    <t>ORQUESTA SINFONICA</t>
  </si>
  <si>
    <t>PRODUCCION FIC</t>
  </si>
  <si>
    <t>PRODUCCION FMVZ</t>
  </si>
  <si>
    <t>PROYECTOS POR ASIGNAR U.A.T.</t>
  </si>
  <si>
    <t>RADIO UNIVERSIDAD</t>
  </si>
  <si>
    <t>RECTORIA</t>
  </si>
  <si>
    <t>REPRESENTACION DE LA COORDINACION DE PLANEACION Y DESARROLLO INSTITUCIONAL EN LA ZONA SUR</t>
  </si>
  <si>
    <t>REPRESENTACION DE LA COORDINACION DE PROYECTOS DE INFRAESTRUCTURA FISICA</t>
  </si>
  <si>
    <t>REPRESENTACION DE LA SECRETARIA DE INVESTIGACION Y POSGRADO EN EL CAMPUS TAMPICO MADERO</t>
  </si>
  <si>
    <t>SCAU -SISTEMA DE CONTROL DE ACCESO UNIVERSITARIO-</t>
  </si>
  <si>
    <t>SECRETARIA ACADEMICA</t>
  </si>
  <si>
    <t>SECRETARIA DE ADMINISTRACION</t>
  </si>
  <si>
    <t>SECRETARÍA DE EXTENSIÓN Y DIFUSIÓN</t>
  </si>
  <si>
    <t>SECRETARIA DE FINANZAS</t>
  </si>
  <si>
    <t>SECRETARIA DE GESTION ESCOLAR</t>
  </si>
  <si>
    <t>SECRETARIA DE INVESTIGACION Y POSGRADO</t>
  </si>
  <si>
    <t>SECRETARÍA DE VINCULACIÓN</t>
  </si>
  <si>
    <t>SECRETARIA GENERAL</t>
  </si>
  <si>
    <t>SECRETARIA PARTICULAR</t>
  </si>
  <si>
    <t>SECRETARIA TECNICA</t>
  </si>
  <si>
    <t>SERVICIOS Y PRESTACIONES</t>
  </si>
  <si>
    <t>SOMOS CORRECAMINOS BASKET UAT</t>
  </si>
  <si>
    <t>SUB-DIRECCION DE CONSTRUCCION Y MANTENIMIENTO</t>
  </si>
  <si>
    <t>SUB-DIRECCION DE DEPORTE Y RECREACION-TAMPICO</t>
  </si>
  <si>
    <t>TRABAJO SOCIAL -UATSCDH-</t>
  </si>
  <si>
    <t>U.A. DE TRABAJO SOCIAL Y CIENCIAS PARA EL DESARROLLO HUMANO - VICTORIA</t>
  </si>
  <si>
    <t>U.A.M. DE CIENCIAS, EDUCACION Y HUMANIDADES</t>
  </si>
  <si>
    <t>U.A.M. MANTE CENTRO</t>
  </si>
  <si>
    <t>U.A.M. MATAMOROS U.A.T.</t>
  </si>
  <si>
    <t>U.A.M. REYNOSA AZTLAN</t>
  </si>
  <si>
    <t>U.A.M. REYNOSA RODHE</t>
  </si>
  <si>
    <t>U.A.M. VALLE HERMOSO</t>
  </si>
  <si>
    <t>UNIDAD ACADEMICA DE EDUCACION A DISTANCIA -UNAED-</t>
  </si>
  <si>
    <t>UNIDAD ACADEMICA RIO BRAVO</t>
  </si>
  <si>
    <t>AULA MAGNA</t>
  </si>
  <si>
    <t>CENTRO DE EXCELENCIA TAMPICO</t>
  </si>
  <si>
    <t>COMISIONE SINDICALES ESTATAL</t>
  </si>
  <si>
    <t>COMISIONES SINDICALES REYNOSA</t>
  </si>
  <si>
    <t>COMISIONES SINDICALES ZONA CENTRO</t>
  </si>
  <si>
    <t>COMISIONES SINDICALES ZONA MANTE</t>
  </si>
  <si>
    <t>COMISIONES SINDICALES ZONA SUR</t>
  </si>
  <si>
    <t>CONSEJO DE PUBLICACIONES</t>
  </si>
  <si>
    <t>COORD. AMINISTRATIVA C.U.T.M.</t>
  </si>
  <si>
    <t>COORDINACCION DE REVALIDACION Y CONVALIDACION DE ESTUDIOS</t>
  </si>
  <si>
    <t>COORDINACIÓN DE DIFUSIÓN CULTURAL ZONA NORTE</t>
  </si>
  <si>
    <t>COORDINACIÓN DE DIFUSIÓN CULTURAL ZONA SUR</t>
  </si>
  <si>
    <t>COORDINACIÓN DE EXTENSIÓN Y DIFUSIÓN ZONA NORTE</t>
  </si>
  <si>
    <t>COORDINACION DE PRESTACIONES DE R.H.</t>
  </si>
  <si>
    <t>COORDINACION DE PREVISION SOCIAL</t>
  </si>
  <si>
    <t>COORDINACIÓN DE PRODUCCION DE NOMINAS</t>
  </si>
  <si>
    <t>COORDINACION EJECUTIVA DEL C.U. TAMPICO MADERO</t>
  </si>
  <si>
    <t>COORDINACION GRAL. DE PREPARATORIAS</t>
  </si>
  <si>
    <t>COORDINACION SECRETARIA ACADEMICA ZONA SUR</t>
  </si>
  <si>
    <t>COORDINACION TECNICA ZONA SUR</t>
  </si>
  <si>
    <t>DIRECCION DE CONTABILIDAD</t>
  </si>
  <si>
    <t>DIRECCION DE EGRESOS</t>
  </si>
  <si>
    <t>DIRECCION DE GESTION INTEGRAL DE PROYECTOS</t>
  </si>
  <si>
    <t>DIRECCION DE GESTION Y EVALUACION</t>
  </si>
  <si>
    <t>DIRECCION DE PARTICIPACION Y LIDERAZGO ESTUDIANTIL</t>
  </si>
  <si>
    <t>DIRECCION DE PRESUPUESTOS</t>
  </si>
  <si>
    <t>INTENDENCIA EDIFICIO RECTORIA VICTORIA</t>
  </si>
  <si>
    <t>JEFATURA DE SERVICIOS ADMINISTRATIVOS-MANTE</t>
  </si>
  <si>
    <t>PARTICIPACION ESTUDIANTIL CUS</t>
  </si>
  <si>
    <t>REPRESENTACION DE CONTRALORIA ZONA SUR</t>
  </si>
  <si>
    <t>REPRESENTACIÓN SECRETARÍA DE FINANZAS ZONA SUR</t>
  </si>
  <si>
    <t>S.U.T.A.U.A.T.</t>
  </si>
  <si>
    <t>S.U.T.U.A.T.</t>
  </si>
  <si>
    <t>SERVICIOS GENERALES ZONA CENTRO</t>
  </si>
  <si>
    <t>SERVICIOS GENERALES ZONA MANTE</t>
  </si>
  <si>
    <t>SERVICIOS GENERALES ZONA NORTE</t>
  </si>
  <si>
    <t>SERVICIOS GENERALES ZONA SUR</t>
  </si>
  <si>
    <t>SUB-DEPARTAMENTO COPA UNIVERSITARIA</t>
  </si>
  <si>
    <t>SUB-DIRECCION   DE RELACIONES  PUBLICAS</t>
  </si>
  <si>
    <t>SUB-DIRECCION   DE SERVICIO SOCIAL</t>
  </si>
  <si>
    <t>SUB-DIRECCION  DE ORIENTACION VOCACIONAL</t>
  </si>
  <si>
    <t>SUB-DIRECCION DE REVALIDACIONES</t>
  </si>
  <si>
    <t>SUB-DIRECCION DE SERVICIOS ESCOLARES</t>
  </si>
  <si>
    <t>SUPERVISION DE OBRAS TAMPICO</t>
  </si>
  <si>
    <t>UNAED CAMARGO</t>
  </si>
  <si>
    <t>UNAED JIMENEZ</t>
  </si>
  <si>
    <t>UNAED SAN FERNANDO</t>
  </si>
  <si>
    <t>UNAED SEDE ESTACION MANUEL</t>
  </si>
  <si>
    <t>UNAED SOTO LA MARINA</t>
  </si>
  <si>
    <t>UNAED TULA</t>
  </si>
  <si>
    <t>UNAED VALLE HERMOSO</t>
  </si>
  <si>
    <t>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</si>
</sst>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sz val="8"/>
      <color theme="1"/>
      <name val="Helvetica"/>
    </font>
    <font>
      <sz val="8"/>
      <color rgb="FF000000"/>
      <name val="Helvetica"/>
    </font>
    <font>
      <b/>
      <sz val="8"/>
      <name val="Helvetica"/>
      <family val="2"/>
    </font>
    <font>
      <sz val="9"/>
      <color rgb="FF000000"/>
      <name val="Helvetica"/>
    </font>
    <font>
      <sz val="12"/>
      <color rgb="FF000000"/>
      <name val="Helvetica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3" fontId="2" fillId="2" borderId="2" xfId="0" applyNumberFormat="1" applyFont="1" applyFill="1" applyBorder="1" applyAlignment="1" applyProtection="1">
      <alignment horizontal="right" vertical="center"/>
      <protection locked="0"/>
    </xf>
    <xf numFmtId="3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3" fontId="2" fillId="2" borderId="3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justify"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3" fillId="0" borderId="0" xfId="0" applyNumberFormat="1" applyFont="1"/>
    <xf numFmtId="0" fontId="5" fillId="3" borderId="1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164" fontId="4" fillId="2" borderId="2" xfId="0" applyNumberFormat="1" applyFont="1" applyFill="1" applyBorder="1" applyAlignment="1">
      <alignment horizontal="right" vertical="center"/>
    </xf>
    <xf numFmtId="0" fontId="0" fillId="0" borderId="0" xfId="0" applyBorder="1"/>
    <xf numFmtId="43" fontId="0" fillId="0" borderId="0" xfId="0" applyNumberFormat="1" applyBorder="1"/>
    <xf numFmtId="0" fontId="0" fillId="0" borderId="7" xfId="0" applyBorder="1"/>
    <xf numFmtId="0" fontId="4" fillId="4" borderId="2" xfId="0" applyFont="1" applyFill="1" applyBorder="1" applyAlignment="1">
      <alignment horizontal="justify" vertical="center" wrapText="1"/>
    </xf>
    <xf numFmtId="3" fontId="1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left" vertical="center"/>
    </xf>
    <xf numFmtId="3" fontId="1" fillId="4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justify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center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CB9"/>
      <color rgb="FF0064A7"/>
      <color rgb="FF0064A2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183357</xdr:colOff>
      <xdr:row>1</xdr:row>
      <xdr:rowOff>47626</xdr:rowOff>
    </xdr:from>
    <xdr:to>
      <xdr:col>7</xdr:col>
      <xdr:colOff>828674</xdr:colOff>
      <xdr:row>5</xdr:row>
      <xdr:rowOff>38100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7982" y="142876"/>
          <a:ext cx="1521617" cy="75247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383</xdr:row>
      <xdr:rowOff>0</xdr:rowOff>
    </xdr:from>
    <xdr:to>
      <xdr:col>1</xdr:col>
      <xdr:colOff>2257425</xdr:colOff>
      <xdr:row>385</xdr:row>
      <xdr:rowOff>95250</xdr:rowOff>
    </xdr:to>
    <xdr:sp macro="" textlink="">
      <xdr:nvSpPr>
        <xdr:cNvPr id="7" name="CuadroTexto 6"/>
        <xdr:cNvSpPr txBox="1"/>
      </xdr:nvSpPr>
      <xdr:spPr>
        <a:xfrm>
          <a:off x="247650" y="67075050"/>
          <a:ext cx="2247900" cy="5143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JOSÉ ANDRÉS SUÁREZ FERNÁNDEZ</a:t>
          </a:r>
        </a:p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RECTOR</a:t>
          </a:r>
        </a:p>
        <a:p>
          <a:pPr algn="ctr"/>
          <a:endParaRPr lang="es-MX" sz="80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1</xdr:col>
      <xdr:colOff>2352674</xdr:colOff>
      <xdr:row>383</xdr:row>
      <xdr:rowOff>0</xdr:rowOff>
    </xdr:from>
    <xdr:to>
      <xdr:col>5</xdr:col>
      <xdr:colOff>95249</xdr:colOff>
      <xdr:row>385</xdr:row>
      <xdr:rowOff>66675</xdr:rowOff>
    </xdr:to>
    <xdr:sp macro="" textlink="">
      <xdr:nvSpPr>
        <xdr:cNvPr id="8" name="CuadroTexto 7"/>
        <xdr:cNvSpPr txBox="1"/>
      </xdr:nvSpPr>
      <xdr:spPr>
        <a:xfrm>
          <a:off x="2590799" y="67103625"/>
          <a:ext cx="3143250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C.P. GUILLERMO</a:t>
          </a:r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 MENDOZA CAVAZOS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SECRETARIO DE FINANZAS</a:t>
          </a:r>
        </a:p>
      </xdr:txBody>
    </xdr:sp>
    <xdr:clientData/>
  </xdr:twoCellAnchor>
  <xdr:twoCellAnchor>
    <xdr:from>
      <xdr:col>5</xdr:col>
      <xdr:colOff>133348</xdr:colOff>
      <xdr:row>383</xdr:row>
      <xdr:rowOff>0</xdr:rowOff>
    </xdr:from>
    <xdr:to>
      <xdr:col>8</xdr:col>
      <xdr:colOff>67087</xdr:colOff>
      <xdr:row>385</xdr:row>
      <xdr:rowOff>47625</xdr:rowOff>
    </xdr:to>
    <xdr:sp macro="" textlink="">
      <xdr:nvSpPr>
        <xdr:cNvPr id="9" name="CuadroTexto 8"/>
        <xdr:cNvSpPr txBox="1"/>
      </xdr:nvSpPr>
      <xdr:spPr>
        <a:xfrm>
          <a:off x="5772148" y="67084575"/>
          <a:ext cx="2581689" cy="4572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Helvetica" panose="020B0604020202020204" pitchFamily="34" charset="0"/>
              <a:cs typeface="Helvetica" panose="020B0604020202020204" pitchFamily="34" charset="0"/>
            </a:rPr>
            <a:t>ING. SERGIO LEOPOLDO BELLO CANO</a:t>
          </a:r>
        </a:p>
        <a:p>
          <a:pPr algn="ctr"/>
          <a:r>
            <a:rPr lang="es-MX" sz="800" baseline="0">
              <a:latin typeface="Helvetica" panose="020B0604020202020204" pitchFamily="34" charset="0"/>
              <a:cs typeface="Helvetica" panose="020B0604020202020204" pitchFamily="34" charset="0"/>
            </a:rPr>
            <a:t>TITULAR DEL ÓRGANO INTERNO DE CONTROL</a:t>
          </a:r>
        </a:p>
        <a:p>
          <a:pPr algn="ctr"/>
          <a:endParaRPr lang="es-MX" sz="800" baseline="0"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5"/>
  <sheetViews>
    <sheetView showGridLines="0" tabSelected="1" topLeftCell="A97" zoomScaleNormal="100" workbookViewId="0">
      <selection activeCell="B5" sqref="B5:H5"/>
    </sheetView>
  </sheetViews>
  <sheetFormatPr baseColWidth="10" defaultRowHeight="15" x14ac:dyDescent="0.25"/>
  <cols>
    <col min="1" max="1" width="3.5703125" customWidth="1"/>
    <col min="2" max="2" width="41.28515625" customWidth="1"/>
    <col min="3" max="4" width="13.28515625" customWidth="1"/>
    <col min="5" max="5" width="13.140625" customWidth="1"/>
    <col min="6" max="6" width="13.28515625" customWidth="1"/>
    <col min="7" max="7" width="13.140625" customWidth="1"/>
    <col min="8" max="8" width="13.28515625" bestFit="1" customWidth="1"/>
    <col min="9" max="9" width="1.42578125" customWidth="1"/>
    <col min="10" max="10" width="14.140625" bestFit="1" customWidth="1"/>
  </cols>
  <sheetData>
    <row r="1" spans="2:11" ht="7.5" customHeight="1" x14ac:dyDescent="0.25"/>
    <row r="2" spans="2:11" s="1" customFormat="1" x14ac:dyDescent="0.25">
      <c r="B2" s="34" t="s">
        <v>16</v>
      </c>
      <c r="C2" s="34"/>
      <c r="D2" s="34"/>
      <c r="E2" s="34"/>
      <c r="F2" s="34"/>
      <c r="G2" s="34"/>
      <c r="H2" s="34"/>
    </row>
    <row r="3" spans="2:11" s="1" customFormat="1" x14ac:dyDescent="0.25">
      <c r="B3" s="33" t="s">
        <v>8</v>
      </c>
      <c r="C3" s="33"/>
      <c r="D3" s="33"/>
      <c r="E3" s="33"/>
      <c r="F3" s="33"/>
      <c r="G3" s="33"/>
      <c r="H3" s="33"/>
    </row>
    <row r="4" spans="2:11" s="1" customFormat="1" x14ac:dyDescent="0.25">
      <c r="B4" s="33" t="s">
        <v>11</v>
      </c>
      <c r="C4" s="33"/>
      <c r="D4" s="33"/>
      <c r="E4" s="33"/>
      <c r="F4" s="33"/>
      <c r="G4" s="33"/>
      <c r="H4" s="33"/>
    </row>
    <row r="5" spans="2:11" s="1" customFormat="1" x14ac:dyDescent="0.25">
      <c r="B5" s="33" t="s">
        <v>18</v>
      </c>
      <c r="C5" s="33"/>
      <c r="D5" s="33"/>
      <c r="E5" s="33"/>
      <c r="F5" s="33"/>
      <c r="G5" s="33"/>
      <c r="H5" s="33"/>
    </row>
    <row r="6" spans="2:11" s="1" customFormat="1" x14ac:dyDescent="0.25">
      <c r="B6" s="33" t="s">
        <v>0</v>
      </c>
      <c r="C6" s="33"/>
      <c r="D6" s="33"/>
      <c r="E6" s="33"/>
      <c r="F6" s="33"/>
      <c r="G6" s="33"/>
      <c r="H6" s="33"/>
    </row>
    <row r="7" spans="2:11" s="1" customFormat="1" x14ac:dyDescent="0.25">
      <c r="B7" s="33" t="s">
        <v>17</v>
      </c>
      <c r="C7" s="33"/>
      <c r="D7" s="33"/>
      <c r="E7" s="33"/>
      <c r="F7" s="33"/>
      <c r="G7" s="33"/>
      <c r="H7" s="33"/>
    </row>
    <row r="8" spans="2:11" x14ac:dyDescent="0.25">
      <c r="B8" s="27" t="s">
        <v>3</v>
      </c>
      <c r="C8" s="30" t="s">
        <v>9</v>
      </c>
      <c r="D8" s="31"/>
      <c r="E8" s="31"/>
      <c r="F8" s="31"/>
      <c r="G8" s="32"/>
      <c r="H8" s="27" t="s">
        <v>10</v>
      </c>
    </row>
    <row r="9" spans="2:11" x14ac:dyDescent="0.25">
      <c r="B9" s="28"/>
      <c r="C9" s="27" t="s">
        <v>4</v>
      </c>
      <c r="D9" s="12" t="s">
        <v>5</v>
      </c>
      <c r="E9" s="27" t="s">
        <v>7</v>
      </c>
      <c r="F9" s="27" t="s">
        <v>1</v>
      </c>
      <c r="G9" s="27" t="s">
        <v>2</v>
      </c>
      <c r="H9" s="28"/>
    </row>
    <row r="10" spans="2:11" x14ac:dyDescent="0.25">
      <c r="B10" s="29"/>
      <c r="C10" s="29"/>
      <c r="D10" s="13" t="s">
        <v>6</v>
      </c>
      <c r="E10" s="29"/>
      <c r="F10" s="29"/>
      <c r="G10" s="29"/>
      <c r="H10" s="29"/>
    </row>
    <row r="11" spans="2:11" x14ac:dyDescent="0.25">
      <c r="B11" s="19" t="s">
        <v>12</v>
      </c>
      <c r="C11" s="20">
        <f t="shared" ref="C11:H11" si="0">SUM(C12:C200)</f>
        <v>612601381</v>
      </c>
      <c r="D11" s="20">
        <f t="shared" si="0"/>
        <v>18464691</v>
      </c>
      <c r="E11" s="20">
        <f t="shared" si="0"/>
        <v>631066072</v>
      </c>
      <c r="F11" s="20">
        <f t="shared" si="0"/>
        <v>109043125</v>
      </c>
      <c r="G11" s="20">
        <f t="shared" si="0"/>
        <v>99424814</v>
      </c>
      <c r="H11" s="21">
        <f t="shared" si="0"/>
        <v>522022947</v>
      </c>
      <c r="J11" s="14"/>
      <c r="K11" s="14"/>
    </row>
    <row r="12" spans="2:11" x14ac:dyDescent="0.25">
      <c r="B12" s="24" t="s">
        <v>19</v>
      </c>
      <c r="C12" s="10">
        <v>1930646</v>
      </c>
      <c r="D12" s="10">
        <v>0</v>
      </c>
      <c r="E12" s="10">
        <f>C12+D12</f>
        <v>1930646</v>
      </c>
      <c r="F12" s="10">
        <v>797835</v>
      </c>
      <c r="G12" s="10">
        <v>788318</v>
      </c>
      <c r="H12" s="15">
        <f>E12-F12</f>
        <v>1132811</v>
      </c>
      <c r="J12" s="14"/>
      <c r="K12" s="14"/>
    </row>
    <row r="13" spans="2:11" x14ac:dyDescent="0.25">
      <c r="B13" s="24" t="s">
        <v>20</v>
      </c>
      <c r="C13" s="10">
        <v>3579560</v>
      </c>
      <c r="D13" s="10">
        <v>0</v>
      </c>
      <c r="E13" s="10">
        <f t="shared" ref="E13:E97" si="1">C13+D13</f>
        <v>3579560</v>
      </c>
      <c r="F13" s="10">
        <v>571607</v>
      </c>
      <c r="G13" s="10">
        <v>276179</v>
      </c>
      <c r="H13" s="15">
        <f t="shared" ref="H13:H97" si="2">E13-F13</f>
        <v>3007953</v>
      </c>
    </row>
    <row r="14" spans="2:11" ht="22.5" x14ac:dyDescent="0.25">
      <c r="B14" s="24" t="s">
        <v>21</v>
      </c>
      <c r="C14" s="10">
        <v>2000000</v>
      </c>
      <c r="D14" s="10">
        <v>0</v>
      </c>
      <c r="E14" s="10">
        <f t="shared" si="1"/>
        <v>2000000</v>
      </c>
      <c r="F14" s="10">
        <v>213782</v>
      </c>
      <c r="G14" s="10">
        <v>128848</v>
      </c>
      <c r="H14" s="15">
        <f t="shared" si="2"/>
        <v>1786218</v>
      </c>
    </row>
    <row r="15" spans="2:11" x14ac:dyDescent="0.25">
      <c r="B15" s="24" t="s">
        <v>22</v>
      </c>
      <c r="C15" s="10">
        <v>0</v>
      </c>
      <c r="D15" s="10">
        <v>4470</v>
      </c>
      <c r="E15" s="10">
        <f t="shared" si="1"/>
        <v>4470</v>
      </c>
      <c r="F15" s="10">
        <v>0</v>
      </c>
      <c r="G15" s="10">
        <v>0</v>
      </c>
      <c r="H15" s="15">
        <f t="shared" si="2"/>
        <v>4470</v>
      </c>
    </row>
    <row r="16" spans="2:11" x14ac:dyDescent="0.25">
      <c r="B16" s="24" t="s">
        <v>22</v>
      </c>
      <c r="C16" s="10">
        <v>360000</v>
      </c>
      <c r="D16" s="10">
        <v>0</v>
      </c>
      <c r="E16" s="10">
        <f t="shared" si="1"/>
        <v>360000</v>
      </c>
      <c r="F16" s="10">
        <v>19000</v>
      </c>
      <c r="G16" s="10">
        <v>19000</v>
      </c>
      <c r="H16" s="15">
        <f t="shared" si="2"/>
        <v>341000</v>
      </c>
    </row>
    <row r="17" spans="2:8" x14ac:dyDescent="0.25">
      <c r="B17" s="24" t="s">
        <v>23</v>
      </c>
      <c r="C17" s="10">
        <v>72000</v>
      </c>
      <c r="D17" s="10">
        <v>0</v>
      </c>
      <c r="E17" s="10">
        <f t="shared" si="1"/>
        <v>72000</v>
      </c>
      <c r="F17" s="10">
        <v>6000</v>
      </c>
      <c r="G17" s="10">
        <v>6000</v>
      </c>
      <c r="H17" s="15">
        <f t="shared" si="2"/>
        <v>66000</v>
      </c>
    </row>
    <row r="18" spans="2:8" x14ac:dyDescent="0.25">
      <c r="B18" s="24" t="s">
        <v>24</v>
      </c>
      <c r="C18" s="10">
        <v>85000</v>
      </c>
      <c r="D18" s="10">
        <v>0</v>
      </c>
      <c r="E18" s="10">
        <f t="shared" si="1"/>
        <v>85000</v>
      </c>
      <c r="F18" s="10">
        <v>8827</v>
      </c>
      <c r="G18" s="10">
        <v>7827</v>
      </c>
      <c r="H18" s="15">
        <f t="shared" si="2"/>
        <v>76173</v>
      </c>
    </row>
    <row r="19" spans="2:8" ht="22.5" x14ac:dyDescent="0.25">
      <c r="B19" s="24" t="s">
        <v>25</v>
      </c>
      <c r="C19" s="10">
        <v>3790729</v>
      </c>
      <c r="D19" s="10">
        <v>0</v>
      </c>
      <c r="E19" s="10">
        <f t="shared" si="1"/>
        <v>3790729</v>
      </c>
      <c r="F19" s="10">
        <v>1697031</v>
      </c>
      <c r="G19" s="10">
        <v>1697031</v>
      </c>
      <c r="H19" s="15">
        <f t="shared" si="2"/>
        <v>2093698</v>
      </c>
    </row>
    <row r="20" spans="2:8" ht="22.5" x14ac:dyDescent="0.25">
      <c r="B20" s="24" t="s">
        <v>26</v>
      </c>
      <c r="C20" s="10">
        <v>4809046</v>
      </c>
      <c r="D20" s="10">
        <v>0</v>
      </c>
      <c r="E20" s="10">
        <f t="shared" si="1"/>
        <v>4809046</v>
      </c>
      <c r="F20" s="10">
        <v>2006214</v>
      </c>
      <c r="G20" s="10">
        <v>1988341</v>
      </c>
      <c r="H20" s="15">
        <f t="shared" si="2"/>
        <v>2802832</v>
      </c>
    </row>
    <row r="21" spans="2:8" ht="22.5" x14ac:dyDescent="0.25">
      <c r="B21" s="24" t="s">
        <v>27</v>
      </c>
      <c r="C21" s="10">
        <v>2502545</v>
      </c>
      <c r="D21" s="10">
        <v>188320</v>
      </c>
      <c r="E21" s="10">
        <f t="shared" si="1"/>
        <v>2690865</v>
      </c>
      <c r="F21" s="10">
        <v>1051284</v>
      </c>
      <c r="G21" s="10">
        <v>1037320</v>
      </c>
      <c r="H21" s="15">
        <f t="shared" si="2"/>
        <v>1639581</v>
      </c>
    </row>
    <row r="22" spans="2:8" ht="22.5" x14ac:dyDescent="0.25">
      <c r="B22" s="24" t="s">
        <v>28</v>
      </c>
      <c r="C22" s="10">
        <v>72000</v>
      </c>
      <c r="D22" s="10">
        <v>0</v>
      </c>
      <c r="E22" s="10">
        <f t="shared" si="1"/>
        <v>72000</v>
      </c>
      <c r="F22" s="10">
        <v>0</v>
      </c>
      <c r="G22" s="10">
        <v>0</v>
      </c>
      <c r="H22" s="15">
        <f t="shared" si="2"/>
        <v>72000</v>
      </c>
    </row>
    <row r="23" spans="2:8" ht="22.5" x14ac:dyDescent="0.25">
      <c r="B23" s="24" t="s">
        <v>29</v>
      </c>
      <c r="C23" s="10">
        <v>560000</v>
      </c>
      <c r="D23" s="10">
        <v>0</v>
      </c>
      <c r="E23" s="10">
        <f t="shared" si="1"/>
        <v>560000</v>
      </c>
      <c r="F23" s="10">
        <v>26556</v>
      </c>
      <c r="G23" s="10">
        <v>26556</v>
      </c>
      <c r="H23" s="15">
        <f t="shared" si="2"/>
        <v>533444</v>
      </c>
    </row>
    <row r="24" spans="2:8" ht="22.5" x14ac:dyDescent="0.25">
      <c r="B24" s="24" t="s">
        <v>30</v>
      </c>
      <c r="C24" s="10">
        <v>560000</v>
      </c>
      <c r="D24" s="10">
        <v>0</v>
      </c>
      <c r="E24" s="10">
        <f t="shared" si="1"/>
        <v>560000</v>
      </c>
      <c r="F24" s="10">
        <v>34480</v>
      </c>
      <c r="G24" s="10">
        <v>34480</v>
      </c>
      <c r="H24" s="15">
        <f t="shared" si="2"/>
        <v>525520</v>
      </c>
    </row>
    <row r="25" spans="2:8" x14ac:dyDescent="0.25">
      <c r="B25" s="24" t="s">
        <v>31</v>
      </c>
      <c r="C25" s="10">
        <v>0</v>
      </c>
      <c r="D25" s="10">
        <v>14021</v>
      </c>
      <c r="E25" s="10">
        <f t="shared" si="1"/>
        <v>14021</v>
      </c>
      <c r="F25" s="10">
        <v>11637</v>
      </c>
      <c r="G25" s="10">
        <v>11637</v>
      </c>
      <c r="H25" s="15">
        <f t="shared" si="2"/>
        <v>2384</v>
      </c>
    </row>
    <row r="26" spans="2:8" x14ac:dyDescent="0.25">
      <c r="B26" s="24" t="s">
        <v>31</v>
      </c>
      <c r="C26" s="10">
        <v>150000</v>
      </c>
      <c r="D26" s="10">
        <v>0</v>
      </c>
      <c r="E26" s="10">
        <f t="shared" si="1"/>
        <v>150000</v>
      </c>
      <c r="F26" s="10">
        <v>25769</v>
      </c>
      <c r="G26" s="10">
        <v>25769</v>
      </c>
      <c r="H26" s="15">
        <f t="shared" si="2"/>
        <v>124231</v>
      </c>
    </row>
    <row r="27" spans="2:8" ht="22.5" x14ac:dyDescent="0.25">
      <c r="B27" s="24" t="s">
        <v>32</v>
      </c>
      <c r="C27" s="10">
        <v>250000</v>
      </c>
      <c r="D27" s="10">
        <v>0</v>
      </c>
      <c r="E27" s="10">
        <f t="shared" si="1"/>
        <v>250000</v>
      </c>
      <c r="F27" s="10">
        <v>0</v>
      </c>
      <c r="G27" s="10">
        <v>0</v>
      </c>
      <c r="H27" s="15">
        <f t="shared" si="2"/>
        <v>250000</v>
      </c>
    </row>
    <row r="28" spans="2:8" x14ac:dyDescent="0.25">
      <c r="B28" s="24" t="s">
        <v>33</v>
      </c>
      <c r="C28" s="10">
        <v>270000</v>
      </c>
      <c r="D28" s="10">
        <v>0</v>
      </c>
      <c r="E28" s="10">
        <f t="shared" si="1"/>
        <v>270000</v>
      </c>
      <c r="F28" s="10">
        <v>29966</v>
      </c>
      <c r="G28" s="10">
        <v>22498</v>
      </c>
      <c r="H28" s="15">
        <f t="shared" si="2"/>
        <v>240034</v>
      </c>
    </row>
    <row r="29" spans="2:8" ht="22.5" x14ac:dyDescent="0.25">
      <c r="B29" s="24" t="s">
        <v>34</v>
      </c>
      <c r="C29" s="10">
        <v>250000</v>
      </c>
      <c r="D29" s="10">
        <v>0</v>
      </c>
      <c r="E29" s="10">
        <f t="shared" si="1"/>
        <v>250000</v>
      </c>
      <c r="F29" s="10">
        <v>25557</v>
      </c>
      <c r="G29" s="10">
        <v>23529</v>
      </c>
      <c r="H29" s="15">
        <f t="shared" si="2"/>
        <v>224443</v>
      </c>
    </row>
    <row r="30" spans="2:8" x14ac:dyDescent="0.25">
      <c r="B30" s="24" t="s">
        <v>35</v>
      </c>
      <c r="C30" s="10">
        <v>45803502</v>
      </c>
      <c r="D30" s="10">
        <v>0</v>
      </c>
      <c r="E30" s="10">
        <f t="shared" si="1"/>
        <v>45803502</v>
      </c>
      <c r="F30" s="10">
        <v>13500000</v>
      </c>
      <c r="G30" s="10">
        <v>13500000</v>
      </c>
      <c r="H30" s="15">
        <f t="shared" si="2"/>
        <v>32303502</v>
      </c>
    </row>
    <row r="31" spans="2:8" x14ac:dyDescent="0.25">
      <c r="B31" s="24" t="s">
        <v>36</v>
      </c>
      <c r="C31" s="10">
        <v>300000</v>
      </c>
      <c r="D31" s="10">
        <v>0</v>
      </c>
      <c r="E31" s="10">
        <f t="shared" si="1"/>
        <v>300000</v>
      </c>
      <c r="F31" s="10">
        <v>37477</v>
      </c>
      <c r="G31" s="10">
        <v>37477</v>
      </c>
      <c r="H31" s="15">
        <f t="shared" si="2"/>
        <v>262523</v>
      </c>
    </row>
    <row r="32" spans="2:8" ht="22.5" x14ac:dyDescent="0.25">
      <c r="B32" s="24" t="s">
        <v>37</v>
      </c>
      <c r="C32" s="10">
        <v>72000</v>
      </c>
      <c r="D32" s="10">
        <v>0</v>
      </c>
      <c r="E32" s="10">
        <f t="shared" si="1"/>
        <v>72000</v>
      </c>
      <c r="F32" s="10">
        <v>5000</v>
      </c>
      <c r="G32" s="10">
        <v>5000</v>
      </c>
      <c r="H32" s="15">
        <f t="shared" si="2"/>
        <v>67000</v>
      </c>
    </row>
    <row r="33" spans="2:8" x14ac:dyDescent="0.25">
      <c r="B33" s="24" t="s">
        <v>38</v>
      </c>
      <c r="C33" s="10">
        <v>200000</v>
      </c>
      <c r="D33" s="10">
        <v>0</v>
      </c>
      <c r="E33" s="10">
        <f t="shared" si="1"/>
        <v>200000</v>
      </c>
      <c r="F33" s="10">
        <v>0</v>
      </c>
      <c r="G33" s="10">
        <v>0</v>
      </c>
      <c r="H33" s="15">
        <f t="shared" si="2"/>
        <v>200000</v>
      </c>
    </row>
    <row r="34" spans="2:8" x14ac:dyDescent="0.25">
      <c r="B34" s="24" t="s">
        <v>39</v>
      </c>
      <c r="C34" s="10">
        <v>72000</v>
      </c>
      <c r="D34" s="10">
        <v>0</v>
      </c>
      <c r="E34" s="10">
        <f t="shared" si="1"/>
        <v>72000</v>
      </c>
      <c r="F34" s="10">
        <v>8915</v>
      </c>
      <c r="G34" s="10">
        <v>8915</v>
      </c>
      <c r="H34" s="15">
        <f t="shared" si="2"/>
        <v>63085</v>
      </c>
    </row>
    <row r="35" spans="2:8" x14ac:dyDescent="0.25">
      <c r="B35" s="24" t="s">
        <v>40</v>
      </c>
      <c r="C35" s="10">
        <v>750000</v>
      </c>
      <c r="D35" s="10">
        <v>0</v>
      </c>
      <c r="E35" s="10">
        <f t="shared" si="1"/>
        <v>750000</v>
      </c>
      <c r="F35" s="10">
        <v>148814</v>
      </c>
      <c r="G35" s="10">
        <v>145798</v>
      </c>
      <c r="H35" s="15">
        <f t="shared" si="2"/>
        <v>601186</v>
      </c>
    </row>
    <row r="36" spans="2:8" ht="22.5" x14ac:dyDescent="0.25">
      <c r="B36" s="24" t="s">
        <v>41</v>
      </c>
      <c r="C36" s="10">
        <v>200000</v>
      </c>
      <c r="D36" s="10">
        <v>13000</v>
      </c>
      <c r="E36" s="10">
        <f t="shared" si="1"/>
        <v>213000</v>
      </c>
      <c r="F36" s="10">
        <v>10000</v>
      </c>
      <c r="G36" s="10">
        <v>5000</v>
      </c>
      <c r="H36" s="15">
        <f t="shared" si="2"/>
        <v>203000</v>
      </c>
    </row>
    <row r="37" spans="2:8" x14ac:dyDescent="0.25">
      <c r="B37" s="24" t="s">
        <v>42</v>
      </c>
      <c r="C37" s="10">
        <v>0</v>
      </c>
      <c r="D37" s="10">
        <v>5000</v>
      </c>
      <c r="E37" s="10">
        <f t="shared" si="1"/>
        <v>5000</v>
      </c>
      <c r="F37" s="10">
        <v>0</v>
      </c>
      <c r="G37" s="10">
        <v>0</v>
      </c>
      <c r="H37" s="15">
        <f t="shared" si="2"/>
        <v>5000</v>
      </c>
    </row>
    <row r="38" spans="2:8" x14ac:dyDescent="0.25">
      <c r="B38" s="24" t="s">
        <v>42</v>
      </c>
      <c r="C38" s="10">
        <v>72000</v>
      </c>
      <c r="D38" s="10">
        <v>0</v>
      </c>
      <c r="E38" s="10">
        <f t="shared" si="1"/>
        <v>72000</v>
      </c>
      <c r="F38" s="10">
        <v>6688</v>
      </c>
      <c r="G38" s="10">
        <v>6688</v>
      </c>
      <c r="H38" s="15">
        <f t="shared" si="2"/>
        <v>65312</v>
      </c>
    </row>
    <row r="39" spans="2:8" ht="22.5" x14ac:dyDescent="0.25">
      <c r="B39" s="24" t="s">
        <v>43</v>
      </c>
      <c r="C39" s="10">
        <v>100000</v>
      </c>
      <c r="D39" s="10">
        <v>0</v>
      </c>
      <c r="E39" s="10">
        <f t="shared" si="1"/>
        <v>100000</v>
      </c>
      <c r="F39" s="10">
        <v>19060</v>
      </c>
      <c r="G39" s="10">
        <v>16060</v>
      </c>
      <c r="H39" s="15">
        <f t="shared" si="2"/>
        <v>80940</v>
      </c>
    </row>
    <row r="40" spans="2:8" ht="22.5" x14ac:dyDescent="0.25">
      <c r="B40" s="24" t="s">
        <v>44</v>
      </c>
      <c r="C40" s="10">
        <v>0</v>
      </c>
      <c r="D40" s="10">
        <v>87000</v>
      </c>
      <c r="E40" s="10">
        <f t="shared" si="1"/>
        <v>87000</v>
      </c>
      <c r="F40" s="10">
        <v>87000</v>
      </c>
      <c r="G40" s="10">
        <v>87000</v>
      </c>
      <c r="H40" s="15">
        <f t="shared" si="2"/>
        <v>0</v>
      </c>
    </row>
    <row r="41" spans="2:8" ht="22.5" x14ac:dyDescent="0.25">
      <c r="B41" s="24" t="s">
        <v>44</v>
      </c>
      <c r="C41" s="10">
        <v>167662676</v>
      </c>
      <c r="D41" s="10">
        <v>0</v>
      </c>
      <c r="E41" s="10">
        <f t="shared" si="1"/>
        <v>167662676</v>
      </c>
      <c r="F41" s="10">
        <v>27798792</v>
      </c>
      <c r="G41" s="10">
        <v>27745224</v>
      </c>
      <c r="H41" s="15">
        <f t="shared" si="2"/>
        <v>139863884</v>
      </c>
    </row>
    <row r="42" spans="2:8" ht="22.5" x14ac:dyDescent="0.25">
      <c r="B42" s="24" t="s">
        <v>45</v>
      </c>
      <c r="C42" s="10">
        <v>590000</v>
      </c>
      <c r="D42" s="10">
        <v>0</v>
      </c>
      <c r="E42" s="10">
        <f t="shared" si="1"/>
        <v>590000</v>
      </c>
      <c r="F42" s="10">
        <v>79982</v>
      </c>
      <c r="G42" s="10">
        <v>0</v>
      </c>
      <c r="H42" s="15">
        <f t="shared" si="2"/>
        <v>510018</v>
      </c>
    </row>
    <row r="43" spans="2:8" ht="22.5" x14ac:dyDescent="0.25">
      <c r="B43" s="24" t="s">
        <v>46</v>
      </c>
      <c r="C43" s="10">
        <v>0</v>
      </c>
      <c r="D43" s="10">
        <v>3826</v>
      </c>
      <c r="E43" s="10">
        <f t="shared" si="1"/>
        <v>3826</v>
      </c>
      <c r="F43" s="10">
        <v>0</v>
      </c>
      <c r="G43" s="10">
        <v>0</v>
      </c>
      <c r="H43" s="15">
        <f t="shared" si="2"/>
        <v>3826</v>
      </c>
    </row>
    <row r="44" spans="2:8" x14ac:dyDescent="0.25">
      <c r="B44" s="24" t="s">
        <v>47</v>
      </c>
      <c r="C44" s="10">
        <v>1045766</v>
      </c>
      <c r="D44" s="10">
        <v>0</v>
      </c>
      <c r="E44" s="10">
        <f t="shared" si="1"/>
        <v>1045766</v>
      </c>
      <c r="F44" s="10">
        <v>174840</v>
      </c>
      <c r="G44" s="10">
        <v>174840</v>
      </c>
      <c r="H44" s="15">
        <f t="shared" si="2"/>
        <v>870926</v>
      </c>
    </row>
    <row r="45" spans="2:8" ht="22.5" x14ac:dyDescent="0.25">
      <c r="B45" s="24" t="s">
        <v>48</v>
      </c>
      <c r="C45" s="10">
        <v>200000</v>
      </c>
      <c r="D45" s="10">
        <v>0</v>
      </c>
      <c r="E45" s="10">
        <f t="shared" si="1"/>
        <v>200000</v>
      </c>
      <c r="F45" s="10">
        <v>8209</v>
      </c>
      <c r="G45" s="10">
        <v>8209</v>
      </c>
      <c r="H45" s="15">
        <f t="shared" si="2"/>
        <v>191791</v>
      </c>
    </row>
    <row r="46" spans="2:8" x14ac:dyDescent="0.25">
      <c r="B46" s="24" t="s">
        <v>49</v>
      </c>
      <c r="C46" s="10">
        <v>210000</v>
      </c>
      <c r="D46" s="10">
        <v>0</v>
      </c>
      <c r="E46" s="10">
        <f t="shared" si="1"/>
        <v>210000</v>
      </c>
      <c r="F46" s="10">
        <v>19823</v>
      </c>
      <c r="G46" s="10">
        <v>10000</v>
      </c>
      <c r="H46" s="15">
        <f t="shared" si="2"/>
        <v>190177</v>
      </c>
    </row>
    <row r="47" spans="2:8" x14ac:dyDescent="0.25">
      <c r="B47" s="24" t="s">
        <v>50</v>
      </c>
      <c r="C47" s="10">
        <v>0</v>
      </c>
      <c r="D47" s="10">
        <v>3466</v>
      </c>
      <c r="E47" s="10">
        <f t="shared" si="1"/>
        <v>3466</v>
      </c>
      <c r="F47" s="10">
        <v>3466</v>
      </c>
      <c r="G47" s="10">
        <v>3466</v>
      </c>
      <c r="H47" s="15">
        <f t="shared" si="2"/>
        <v>0</v>
      </c>
    </row>
    <row r="48" spans="2:8" x14ac:dyDescent="0.25">
      <c r="B48" s="24" t="s">
        <v>50</v>
      </c>
      <c r="C48" s="10">
        <v>875000</v>
      </c>
      <c r="D48" s="10">
        <v>0</v>
      </c>
      <c r="E48" s="10">
        <f t="shared" si="1"/>
        <v>875000</v>
      </c>
      <c r="F48" s="10">
        <v>377642</v>
      </c>
      <c r="G48" s="10">
        <v>377642</v>
      </c>
      <c r="H48" s="15">
        <f t="shared" si="2"/>
        <v>497358</v>
      </c>
    </row>
    <row r="49" spans="2:8" x14ac:dyDescent="0.25">
      <c r="B49" s="24" t="s">
        <v>51</v>
      </c>
      <c r="C49" s="10">
        <v>0</v>
      </c>
      <c r="D49" s="10">
        <v>0</v>
      </c>
      <c r="E49" s="10">
        <f t="shared" si="1"/>
        <v>0</v>
      </c>
      <c r="F49" s="10">
        <v>0</v>
      </c>
      <c r="G49" s="10">
        <v>0</v>
      </c>
      <c r="H49" s="15">
        <f t="shared" si="2"/>
        <v>0</v>
      </c>
    </row>
    <row r="50" spans="2:8" x14ac:dyDescent="0.25">
      <c r="B50" s="24" t="s">
        <v>51</v>
      </c>
      <c r="C50" s="10">
        <v>10485000</v>
      </c>
      <c r="D50" s="10">
        <v>0</v>
      </c>
      <c r="E50" s="10">
        <f t="shared" si="1"/>
        <v>10485000</v>
      </c>
      <c r="F50" s="10">
        <v>15000</v>
      </c>
      <c r="G50" s="10">
        <v>15000</v>
      </c>
      <c r="H50" s="15">
        <f t="shared" si="2"/>
        <v>10470000</v>
      </c>
    </row>
    <row r="51" spans="2:8" x14ac:dyDescent="0.25">
      <c r="B51" s="24" t="s">
        <v>52</v>
      </c>
      <c r="C51" s="10">
        <v>100000</v>
      </c>
      <c r="D51" s="10">
        <v>0</v>
      </c>
      <c r="E51" s="10">
        <f t="shared" si="1"/>
        <v>100000</v>
      </c>
      <c r="F51" s="10">
        <v>0</v>
      </c>
      <c r="G51" s="10">
        <v>0</v>
      </c>
      <c r="H51" s="15">
        <f t="shared" si="2"/>
        <v>100000</v>
      </c>
    </row>
    <row r="52" spans="2:8" x14ac:dyDescent="0.25">
      <c r="B52" s="24" t="s">
        <v>53</v>
      </c>
      <c r="C52" s="10">
        <v>0</v>
      </c>
      <c r="D52" s="10">
        <v>2401</v>
      </c>
      <c r="E52" s="10">
        <f t="shared" si="1"/>
        <v>2401</v>
      </c>
      <c r="F52" s="10">
        <v>0</v>
      </c>
      <c r="G52" s="10">
        <v>0</v>
      </c>
      <c r="H52" s="15">
        <f t="shared" si="2"/>
        <v>2401</v>
      </c>
    </row>
    <row r="53" spans="2:8" x14ac:dyDescent="0.25">
      <c r="B53" s="24" t="s">
        <v>53</v>
      </c>
      <c r="C53" s="10">
        <v>200000</v>
      </c>
      <c r="D53" s="10">
        <v>0</v>
      </c>
      <c r="E53" s="10">
        <f t="shared" si="1"/>
        <v>200000</v>
      </c>
      <c r="F53" s="10">
        <v>16627</v>
      </c>
      <c r="G53" s="10">
        <v>15270</v>
      </c>
      <c r="H53" s="15">
        <f t="shared" si="2"/>
        <v>183373</v>
      </c>
    </row>
    <row r="54" spans="2:8" x14ac:dyDescent="0.25">
      <c r="B54" s="24" t="s">
        <v>54</v>
      </c>
      <c r="C54" s="10">
        <v>370000</v>
      </c>
      <c r="D54" s="10">
        <v>0</v>
      </c>
      <c r="E54" s="10">
        <f t="shared" si="1"/>
        <v>370000</v>
      </c>
      <c r="F54" s="10">
        <v>38232</v>
      </c>
      <c r="G54" s="10">
        <v>38232</v>
      </c>
      <c r="H54" s="15">
        <f t="shared" si="2"/>
        <v>331768</v>
      </c>
    </row>
    <row r="55" spans="2:8" ht="22.5" x14ac:dyDescent="0.25">
      <c r="B55" s="24" t="s">
        <v>55</v>
      </c>
      <c r="C55" s="10">
        <v>100000</v>
      </c>
      <c r="D55" s="10">
        <v>0</v>
      </c>
      <c r="E55" s="10">
        <f t="shared" si="1"/>
        <v>100000</v>
      </c>
      <c r="F55" s="10">
        <v>0</v>
      </c>
      <c r="G55" s="10">
        <v>0</v>
      </c>
      <c r="H55" s="15">
        <f t="shared" si="2"/>
        <v>100000</v>
      </c>
    </row>
    <row r="56" spans="2:8" x14ac:dyDescent="0.25">
      <c r="B56" s="24" t="s">
        <v>56</v>
      </c>
      <c r="C56" s="10">
        <v>0</v>
      </c>
      <c r="D56" s="10">
        <v>159000</v>
      </c>
      <c r="E56" s="10">
        <f t="shared" si="1"/>
        <v>159000</v>
      </c>
      <c r="F56" s="10">
        <v>81000</v>
      </c>
      <c r="G56" s="10">
        <v>81000</v>
      </c>
      <c r="H56" s="15">
        <f t="shared" si="2"/>
        <v>78000</v>
      </c>
    </row>
    <row r="57" spans="2:8" x14ac:dyDescent="0.25">
      <c r="B57" s="24" t="s">
        <v>56</v>
      </c>
      <c r="C57" s="10">
        <v>7320000</v>
      </c>
      <c r="D57" s="10">
        <v>0</v>
      </c>
      <c r="E57" s="10">
        <f t="shared" si="1"/>
        <v>7320000</v>
      </c>
      <c r="F57" s="10">
        <v>1294611</v>
      </c>
      <c r="G57" s="10">
        <v>27111</v>
      </c>
      <c r="H57" s="15">
        <f t="shared" si="2"/>
        <v>6025389</v>
      </c>
    </row>
    <row r="58" spans="2:8" x14ac:dyDescent="0.25">
      <c r="B58" s="24" t="s">
        <v>57</v>
      </c>
      <c r="C58" s="10">
        <v>100000</v>
      </c>
      <c r="D58" s="10">
        <v>0</v>
      </c>
      <c r="E58" s="10">
        <f t="shared" si="1"/>
        <v>100000</v>
      </c>
      <c r="F58" s="10">
        <v>0</v>
      </c>
      <c r="G58" s="10">
        <v>0</v>
      </c>
      <c r="H58" s="15">
        <f t="shared" si="2"/>
        <v>100000</v>
      </c>
    </row>
    <row r="59" spans="2:8" x14ac:dyDescent="0.25">
      <c r="B59" s="24" t="s">
        <v>58</v>
      </c>
      <c r="C59" s="10">
        <v>0</v>
      </c>
      <c r="D59" s="10">
        <v>4503</v>
      </c>
      <c r="E59" s="10">
        <f t="shared" si="1"/>
        <v>4503</v>
      </c>
      <c r="F59" s="10">
        <v>3253</v>
      </c>
      <c r="G59" s="10">
        <v>3253</v>
      </c>
      <c r="H59" s="15">
        <f t="shared" si="2"/>
        <v>1250</v>
      </c>
    </row>
    <row r="60" spans="2:8" x14ac:dyDescent="0.25">
      <c r="B60" s="24" t="s">
        <v>58</v>
      </c>
      <c r="C60" s="10">
        <v>200000</v>
      </c>
      <c r="D60" s="10">
        <v>0</v>
      </c>
      <c r="E60" s="10">
        <f t="shared" si="1"/>
        <v>200000</v>
      </c>
      <c r="F60" s="10">
        <v>15000</v>
      </c>
      <c r="G60" s="10">
        <v>15000</v>
      </c>
      <c r="H60" s="15">
        <f t="shared" si="2"/>
        <v>185000</v>
      </c>
    </row>
    <row r="61" spans="2:8" x14ac:dyDescent="0.25">
      <c r="B61" s="24" t="s">
        <v>59</v>
      </c>
      <c r="C61" s="10">
        <v>100000</v>
      </c>
      <c r="D61" s="10">
        <v>0</v>
      </c>
      <c r="E61" s="10">
        <f t="shared" si="1"/>
        <v>100000</v>
      </c>
      <c r="F61" s="10">
        <v>0</v>
      </c>
      <c r="G61" s="10">
        <v>0</v>
      </c>
      <c r="H61" s="15">
        <f t="shared" si="2"/>
        <v>100000</v>
      </c>
    </row>
    <row r="62" spans="2:8" x14ac:dyDescent="0.25">
      <c r="B62" s="24" t="s">
        <v>60</v>
      </c>
      <c r="C62" s="10">
        <v>500000</v>
      </c>
      <c r="D62" s="10">
        <v>0</v>
      </c>
      <c r="E62" s="10">
        <f t="shared" si="1"/>
        <v>500000</v>
      </c>
      <c r="F62" s="10">
        <v>0</v>
      </c>
      <c r="G62" s="10">
        <v>0</v>
      </c>
      <c r="H62" s="15">
        <f t="shared" si="2"/>
        <v>500000</v>
      </c>
    </row>
    <row r="63" spans="2:8" x14ac:dyDescent="0.25">
      <c r="B63" s="24" t="s">
        <v>61</v>
      </c>
      <c r="C63" s="10">
        <v>4000000</v>
      </c>
      <c r="D63" s="10">
        <v>0</v>
      </c>
      <c r="E63" s="10">
        <f t="shared" si="1"/>
        <v>4000000</v>
      </c>
      <c r="F63" s="10">
        <v>11020</v>
      </c>
      <c r="G63" s="10">
        <v>0</v>
      </c>
      <c r="H63" s="15">
        <f t="shared" si="2"/>
        <v>3988980</v>
      </c>
    </row>
    <row r="64" spans="2:8" x14ac:dyDescent="0.25">
      <c r="B64" s="24" t="s">
        <v>62</v>
      </c>
      <c r="C64" s="10">
        <v>0</v>
      </c>
      <c r="D64" s="10">
        <v>1736</v>
      </c>
      <c r="E64" s="10">
        <f t="shared" si="1"/>
        <v>1736</v>
      </c>
      <c r="F64" s="10">
        <v>0</v>
      </c>
      <c r="G64" s="10">
        <v>0</v>
      </c>
      <c r="H64" s="15">
        <f t="shared" si="2"/>
        <v>1736</v>
      </c>
    </row>
    <row r="65" spans="2:8" x14ac:dyDescent="0.25">
      <c r="B65" s="24" t="s">
        <v>62</v>
      </c>
      <c r="C65" s="10">
        <v>4000000</v>
      </c>
      <c r="D65" s="10">
        <v>0</v>
      </c>
      <c r="E65" s="10">
        <f t="shared" si="1"/>
        <v>4000000</v>
      </c>
      <c r="F65" s="10">
        <v>490222</v>
      </c>
      <c r="G65" s="10">
        <v>383165</v>
      </c>
      <c r="H65" s="15">
        <f t="shared" si="2"/>
        <v>3509778</v>
      </c>
    </row>
    <row r="66" spans="2:8" x14ac:dyDescent="0.25">
      <c r="B66" s="24" t="s">
        <v>63</v>
      </c>
      <c r="C66" s="10">
        <v>370000</v>
      </c>
      <c r="D66" s="10">
        <v>0</v>
      </c>
      <c r="E66" s="10">
        <f t="shared" si="1"/>
        <v>370000</v>
      </c>
      <c r="F66" s="10">
        <v>72893</v>
      </c>
      <c r="G66" s="10">
        <v>72893</v>
      </c>
      <c r="H66" s="15">
        <f t="shared" si="2"/>
        <v>297107</v>
      </c>
    </row>
    <row r="67" spans="2:8" x14ac:dyDescent="0.25">
      <c r="B67" s="24" t="s">
        <v>64</v>
      </c>
      <c r="C67" s="10">
        <v>0</v>
      </c>
      <c r="D67" s="10">
        <v>1725</v>
      </c>
      <c r="E67" s="10">
        <f t="shared" si="1"/>
        <v>1725</v>
      </c>
      <c r="F67" s="10">
        <v>1725</v>
      </c>
      <c r="G67" s="10">
        <v>1725</v>
      </c>
      <c r="H67" s="15">
        <f t="shared" si="2"/>
        <v>0</v>
      </c>
    </row>
    <row r="68" spans="2:8" x14ac:dyDescent="0.25">
      <c r="B68" s="24" t="s">
        <v>64</v>
      </c>
      <c r="C68" s="10">
        <v>7000000</v>
      </c>
      <c r="D68" s="10">
        <v>0</v>
      </c>
      <c r="E68" s="10">
        <f t="shared" si="1"/>
        <v>7000000</v>
      </c>
      <c r="F68" s="10">
        <v>969500</v>
      </c>
      <c r="G68" s="10">
        <v>791912</v>
      </c>
      <c r="H68" s="15">
        <f t="shared" si="2"/>
        <v>6030500</v>
      </c>
    </row>
    <row r="69" spans="2:8" x14ac:dyDescent="0.25">
      <c r="B69" s="24" t="s">
        <v>65</v>
      </c>
      <c r="C69" s="10">
        <v>200000</v>
      </c>
      <c r="D69" s="10">
        <v>0</v>
      </c>
      <c r="E69" s="10">
        <f t="shared" si="1"/>
        <v>200000</v>
      </c>
      <c r="F69" s="10">
        <v>4402</v>
      </c>
      <c r="G69" s="10">
        <v>4402</v>
      </c>
      <c r="H69" s="15">
        <f t="shared" si="2"/>
        <v>195598</v>
      </c>
    </row>
    <row r="70" spans="2:8" x14ac:dyDescent="0.25">
      <c r="B70" s="24" t="s">
        <v>66</v>
      </c>
      <c r="C70" s="10">
        <v>500000</v>
      </c>
      <c r="D70" s="10">
        <v>0</v>
      </c>
      <c r="E70" s="10">
        <f t="shared" si="1"/>
        <v>500000</v>
      </c>
      <c r="F70" s="10">
        <v>13583</v>
      </c>
      <c r="G70" s="10">
        <v>13583</v>
      </c>
      <c r="H70" s="15">
        <f t="shared" si="2"/>
        <v>486417</v>
      </c>
    </row>
    <row r="71" spans="2:8" x14ac:dyDescent="0.25">
      <c r="B71" s="24" t="s">
        <v>67</v>
      </c>
      <c r="C71" s="10">
        <v>106000</v>
      </c>
      <c r="D71" s="10">
        <v>63172</v>
      </c>
      <c r="E71" s="10">
        <f t="shared" si="1"/>
        <v>169172</v>
      </c>
      <c r="F71" s="10">
        <v>102464</v>
      </c>
      <c r="G71" s="10">
        <v>102464</v>
      </c>
      <c r="H71" s="15">
        <f t="shared" si="2"/>
        <v>66708</v>
      </c>
    </row>
    <row r="72" spans="2:8" x14ac:dyDescent="0.25">
      <c r="B72" s="24" t="s">
        <v>68</v>
      </c>
      <c r="C72" s="10">
        <v>1000000</v>
      </c>
      <c r="D72" s="10">
        <v>0</v>
      </c>
      <c r="E72" s="10">
        <f t="shared" si="1"/>
        <v>1000000</v>
      </c>
      <c r="F72" s="10">
        <v>0</v>
      </c>
      <c r="G72" s="10">
        <v>0</v>
      </c>
      <c r="H72" s="15">
        <f t="shared" si="2"/>
        <v>1000000</v>
      </c>
    </row>
    <row r="73" spans="2:8" x14ac:dyDescent="0.25">
      <c r="B73" s="24" t="s">
        <v>69</v>
      </c>
      <c r="C73" s="10">
        <v>1151300</v>
      </c>
      <c r="D73" s="10">
        <v>0</v>
      </c>
      <c r="E73" s="10">
        <f t="shared" si="1"/>
        <v>1151300</v>
      </c>
      <c r="F73" s="10">
        <v>62599</v>
      </c>
      <c r="G73" s="10">
        <v>62599</v>
      </c>
      <c r="H73" s="15">
        <f t="shared" si="2"/>
        <v>1088701</v>
      </c>
    </row>
    <row r="74" spans="2:8" x14ac:dyDescent="0.25">
      <c r="B74" s="24" t="s">
        <v>70</v>
      </c>
      <c r="C74" s="10">
        <v>300000</v>
      </c>
      <c r="D74" s="10">
        <v>0</v>
      </c>
      <c r="E74" s="10">
        <f t="shared" si="1"/>
        <v>300000</v>
      </c>
      <c r="F74" s="10">
        <v>32921</v>
      </c>
      <c r="G74" s="10">
        <v>32921</v>
      </c>
      <c r="H74" s="15">
        <f t="shared" si="2"/>
        <v>267079</v>
      </c>
    </row>
    <row r="75" spans="2:8" x14ac:dyDescent="0.25">
      <c r="B75" s="24" t="s">
        <v>71</v>
      </c>
      <c r="C75" s="10">
        <v>7262</v>
      </c>
      <c r="D75" s="10">
        <v>0</v>
      </c>
      <c r="E75" s="10">
        <f t="shared" si="1"/>
        <v>7262</v>
      </c>
      <c r="F75" s="10">
        <v>0</v>
      </c>
      <c r="G75" s="10">
        <v>0</v>
      </c>
      <c r="H75" s="15">
        <f t="shared" si="2"/>
        <v>7262</v>
      </c>
    </row>
    <row r="76" spans="2:8" ht="22.5" x14ac:dyDescent="0.25">
      <c r="B76" s="24" t="s">
        <v>72</v>
      </c>
      <c r="C76" s="10">
        <v>100000</v>
      </c>
      <c r="D76" s="10">
        <v>0</v>
      </c>
      <c r="E76" s="10">
        <f t="shared" si="1"/>
        <v>100000</v>
      </c>
      <c r="F76" s="10">
        <v>1150</v>
      </c>
      <c r="G76" s="10">
        <v>1150</v>
      </c>
      <c r="H76" s="15">
        <f t="shared" si="2"/>
        <v>98850</v>
      </c>
    </row>
    <row r="77" spans="2:8" x14ac:dyDescent="0.25">
      <c r="B77" s="24" t="s">
        <v>73</v>
      </c>
      <c r="C77" s="10">
        <v>200000</v>
      </c>
      <c r="D77" s="10">
        <v>0</v>
      </c>
      <c r="E77" s="10">
        <f t="shared" si="1"/>
        <v>200000</v>
      </c>
      <c r="F77" s="10">
        <v>50732</v>
      </c>
      <c r="G77" s="10">
        <v>46575</v>
      </c>
      <c r="H77" s="15">
        <f t="shared" si="2"/>
        <v>149268</v>
      </c>
    </row>
    <row r="78" spans="2:8" x14ac:dyDescent="0.25">
      <c r="B78" s="24" t="s">
        <v>74</v>
      </c>
      <c r="C78" s="10">
        <v>6300000</v>
      </c>
      <c r="D78" s="10">
        <v>0</v>
      </c>
      <c r="E78" s="10">
        <f t="shared" si="1"/>
        <v>6300000</v>
      </c>
      <c r="F78" s="10">
        <v>402394</v>
      </c>
      <c r="G78" s="10">
        <v>399901</v>
      </c>
      <c r="H78" s="15">
        <f t="shared" si="2"/>
        <v>5897606</v>
      </c>
    </row>
    <row r="79" spans="2:8" x14ac:dyDescent="0.25">
      <c r="B79" s="24" t="s">
        <v>75</v>
      </c>
      <c r="C79" s="10">
        <v>240000</v>
      </c>
      <c r="D79" s="10">
        <v>0</v>
      </c>
      <c r="E79" s="10">
        <f t="shared" si="1"/>
        <v>240000</v>
      </c>
      <c r="F79" s="10">
        <v>30870</v>
      </c>
      <c r="G79" s="10">
        <v>30870</v>
      </c>
      <c r="H79" s="15">
        <f t="shared" si="2"/>
        <v>209130</v>
      </c>
    </row>
    <row r="80" spans="2:8" ht="22.5" x14ac:dyDescent="0.25">
      <c r="B80" s="24" t="s">
        <v>76</v>
      </c>
      <c r="C80" s="10">
        <v>150000</v>
      </c>
      <c r="D80" s="10">
        <v>0</v>
      </c>
      <c r="E80" s="10">
        <f t="shared" si="1"/>
        <v>150000</v>
      </c>
      <c r="F80" s="10">
        <v>0</v>
      </c>
      <c r="G80" s="10">
        <v>0</v>
      </c>
      <c r="H80" s="15">
        <f t="shared" si="2"/>
        <v>150000</v>
      </c>
    </row>
    <row r="81" spans="2:8" x14ac:dyDescent="0.25">
      <c r="B81" s="24" t="s">
        <v>77</v>
      </c>
      <c r="C81" s="10">
        <v>200000</v>
      </c>
      <c r="D81" s="10">
        <v>0</v>
      </c>
      <c r="E81" s="10">
        <f t="shared" si="1"/>
        <v>200000</v>
      </c>
      <c r="F81" s="10">
        <v>16359</v>
      </c>
      <c r="G81" s="10">
        <v>16359</v>
      </c>
      <c r="H81" s="15">
        <f t="shared" si="2"/>
        <v>183641</v>
      </c>
    </row>
    <row r="82" spans="2:8" ht="22.5" x14ac:dyDescent="0.25">
      <c r="B82" s="24" t="s">
        <v>78</v>
      </c>
      <c r="C82" s="10">
        <v>200000</v>
      </c>
      <c r="D82" s="10">
        <v>0</v>
      </c>
      <c r="E82" s="10">
        <f t="shared" si="1"/>
        <v>200000</v>
      </c>
      <c r="F82" s="10">
        <v>0</v>
      </c>
      <c r="G82" s="10">
        <v>0</v>
      </c>
      <c r="H82" s="15">
        <f t="shared" si="2"/>
        <v>200000</v>
      </c>
    </row>
    <row r="83" spans="2:8" x14ac:dyDescent="0.25">
      <c r="B83" s="24" t="s">
        <v>79</v>
      </c>
      <c r="C83" s="10">
        <v>477700</v>
      </c>
      <c r="D83" s="10">
        <v>0</v>
      </c>
      <c r="E83" s="10">
        <f t="shared" si="1"/>
        <v>477700</v>
      </c>
      <c r="F83" s="10">
        <v>30618</v>
      </c>
      <c r="G83" s="10">
        <v>30618</v>
      </c>
      <c r="H83" s="15">
        <f t="shared" si="2"/>
        <v>447082</v>
      </c>
    </row>
    <row r="84" spans="2:8" x14ac:dyDescent="0.25">
      <c r="B84" s="24" t="s">
        <v>80</v>
      </c>
      <c r="C84" s="10">
        <v>0</v>
      </c>
      <c r="D84" s="10">
        <v>168557</v>
      </c>
      <c r="E84" s="10">
        <f t="shared" si="1"/>
        <v>168557</v>
      </c>
      <c r="F84" s="10">
        <v>168557</v>
      </c>
      <c r="G84" s="10">
        <v>168557</v>
      </c>
      <c r="H84" s="15">
        <f t="shared" si="2"/>
        <v>0</v>
      </c>
    </row>
    <row r="85" spans="2:8" x14ac:dyDescent="0.25">
      <c r="B85" s="24" t="s">
        <v>80</v>
      </c>
      <c r="C85" s="10">
        <v>2175000</v>
      </c>
      <c r="D85" s="10">
        <v>0</v>
      </c>
      <c r="E85" s="10">
        <f t="shared" si="1"/>
        <v>2175000</v>
      </c>
      <c r="F85" s="10">
        <v>40468</v>
      </c>
      <c r="G85" s="10">
        <v>14671</v>
      </c>
      <c r="H85" s="15">
        <f t="shared" si="2"/>
        <v>2134532</v>
      </c>
    </row>
    <row r="86" spans="2:8" x14ac:dyDescent="0.25">
      <c r="B86" s="24" t="s">
        <v>81</v>
      </c>
      <c r="C86" s="10">
        <v>0</v>
      </c>
      <c r="D86" s="10">
        <v>5738</v>
      </c>
      <c r="E86" s="10">
        <f t="shared" si="1"/>
        <v>5738</v>
      </c>
      <c r="F86" s="10">
        <v>5738</v>
      </c>
      <c r="G86" s="10">
        <v>5738</v>
      </c>
      <c r="H86" s="15">
        <f t="shared" si="2"/>
        <v>0</v>
      </c>
    </row>
    <row r="87" spans="2:8" x14ac:dyDescent="0.25">
      <c r="B87" s="24" t="s">
        <v>81</v>
      </c>
      <c r="C87" s="10">
        <v>0</v>
      </c>
      <c r="D87" s="10">
        <v>4219149</v>
      </c>
      <c r="E87" s="10">
        <f t="shared" si="1"/>
        <v>4219149</v>
      </c>
      <c r="F87" s="10">
        <v>111837</v>
      </c>
      <c r="G87" s="10">
        <v>111837</v>
      </c>
      <c r="H87" s="15">
        <f t="shared" si="2"/>
        <v>4107312</v>
      </c>
    </row>
    <row r="88" spans="2:8" x14ac:dyDescent="0.25">
      <c r="B88" s="24" t="s">
        <v>81</v>
      </c>
      <c r="C88" s="10">
        <v>3690000</v>
      </c>
      <c r="D88" s="10">
        <v>0</v>
      </c>
      <c r="E88" s="10">
        <f t="shared" si="1"/>
        <v>3690000</v>
      </c>
      <c r="F88" s="10">
        <v>5000</v>
      </c>
      <c r="G88" s="10">
        <v>5000</v>
      </c>
      <c r="H88" s="15">
        <f t="shared" si="2"/>
        <v>3685000</v>
      </c>
    </row>
    <row r="89" spans="2:8" x14ac:dyDescent="0.25">
      <c r="B89" s="24" t="s">
        <v>82</v>
      </c>
      <c r="C89" s="10">
        <v>470000</v>
      </c>
      <c r="D89" s="10">
        <v>41319</v>
      </c>
      <c r="E89" s="10">
        <f t="shared" si="1"/>
        <v>511319</v>
      </c>
      <c r="F89" s="10">
        <v>206319</v>
      </c>
      <c r="G89" s="10">
        <v>206319</v>
      </c>
      <c r="H89" s="15">
        <f t="shared" si="2"/>
        <v>305000</v>
      </c>
    </row>
    <row r="90" spans="2:8" x14ac:dyDescent="0.25">
      <c r="B90" s="24" t="s">
        <v>83</v>
      </c>
      <c r="C90" s="10">
        <v>0</v>
      </c>
      <c r="D90" s="10">
        <v>5893</v>
      </c>
      <c r="E90" s="10">
        <f t="shared" si="1"/>
        <v>5893</v>
      </c>
      <c r="F90" s="10">
        <v>0</v>
      </c>
      <c r="G90" s="10">
        <v>0</v>
      </c>
      <c r="H90" s="15">
        <f t="shared" si="2"/>
        <v>5893</v>
      </c>
    </row>
    <row r="91" spans="2:8" x14ac:dyDescent="0.25">
      <c r="B91" s="24" t="s">
        <v>83</v>
      </c>
      <c r="C91" s="10">
        <v>1600000</v>
      </c>
      <c r="D91" s="10">
        <v>0</v>
      </c>
      <c r="E91" s="10">
        <f t="shared" si="1"/>
        <v>1600000</v>
      </c>
      <c r="F91" s="10">
        <v>215646</v>
      </c>
      <c r="G91" s="10">
        <v>178312</v>
      </c>
      <c r="H91" s="15">
        <f t="shared" si="2"/>
        <v>1384354</v>
      </c>
    </row>
    <row r="92" spans="2:8" x14ac:dyDescent="0.25">
      <c r="B92" s="24" t="s">
        <v>84</v>
      </c>
      <c r="C92" s="10">
        <v>350000</v>
      </c>
      <c r="D92" s="10">
        <v>119774</v>
      </c>
      <c r="E92" s="10">
        <f t="shared" si="1"/>
        <v>469774</v>
      </c>
      <c r="F92" s="10">
        <v>140392</v>
      </c>
      <c r="G92" s="10">
        <v>140392</v>
      </c>
      <c r="H92" s="15">
        <f t="shared" si="2"/>
        <v>329382</v>
      </c>
    </row>
    <row r="93" spans="2:8" x14ac:dyDescent="0.25">
      <c r="B93" s="24" t="s">
        <v>85</v>
      </c>
      <c r="C93" s="10">
        <v>200000</v>
      </c>
      <c r="D93" s="10">
        <v>0</v>
      </c>
      <c r="E93" s="10">
        <f t="shared" si="1"/>
        <v>200000</v>
      </c>
      <c r="F93" s="10">
        <v>5000</v>
      </c>
      <c r="G93" s="10">
        <v>5000</v>
      </c>
      <c r="H93" s="15">
        <f t="shared" si="2"/>
        <v>195000</v>
      </c>
    </row>
    <row r="94" spans="2:8" x14ac:dyDescent="0.25">
      <c r="B94" s="24" t="s">
        <v>86</v>
      </c>
      <c r="C94" s="10">
        <v>0</v>
      </c>
      <c r="D94" s="10">
        <v>25846</v>
      </c>
      <c r="E94" s="10">
        <f t="shared" si="1"/>
        <v>25846</v>
      </c>
      <c r="F94" s="10">
        <v>25846</v>
      </c>
      <c r="G94" s="10">
        <v>25846</v>
      </c>
      <c r="H94" s="15">
        <f t="shared" si="2"/>
        <v>0</v>
      </c>
    </row>
    <row r="95" spans="2:8" x14ac:dyDescent="0.25">
      <c r="B95" s="24" t="s">
        <v>86</v>
      </c>
      <c r="C95" s="10">
        <v>312000</v>
      </c>
      <c r="D95" s="10">
        <v>0</v>
      </c>
      <c r="E95" s="10">
        <f t="shared" si="1"/>
        <v>312000</v>
      </c>
      <c r="F95" s="10">
        <v>2946</v>
      </c>
      <c r="G95" s="10">
        <v>2946</v>
      </c>
      <c r="H95" s="15">
        <f t="shared" si="2"/>
        <v>309054</v>
      </c>
    </row>
    <row r="96" spans="2:8" x14ac:dyDescent="0.25">
      <c r="B96" s="24" t="s">
        <v>87</v>
      </c>
      <c r="C96" s="10">
        <v>0</v>
      </c>
      <c r="D96" s="10">
        <v>1210154</v>
      </c>
      <c r="E96" s="10">
        <f t="shared" si="1"/>
        <v>1210154</v>
      </c>
      <c r="F96" s="10">
        <v>64031</v>
      </c>
      <c r="G96" s="10">
        <v>64031</v>
      </c>
      <c r="H96" s="15">
        <f t="shared" si="2"/>
        <v>1146123</v>
      </c>
    </row>
    <row r="97" spans="2:8" x14ac:dyDescent="0.25">
      <c r="B97" s="24" t="s">
        <v>87</v>
      </c>
      <c r="C97" s="10">
        <v>6550000</v>
      </c>
      <c r="D97" s="10">
        <v>0</v>
      </c>
      <c r="E97" s="10">
        <f t="shared" si="1"/>
        <v>6550000</v>
      </c>
      <c r="F97" s="10">
        <v>543036</v>
      </c>
      <c r="G97" s="10">
        <v>532036</v>
      </c>
      <c r="H97" s="15">
        <f t="shared" si="2"/>
        <v>6006964</v>
      </c>
    </row>
    <row r="98" spans="2:8" x14ac:dyDescent="0.25">
      <c r="B98" s="24" t="s">
        <v>88</v>
      </c>
      <c r="C98" s="10">
        <v>360000</v>
      </c>
      <c r="D98" s="10">
        <v>0</v>
      </c>
      <c r="E98" s="10">
        <f t="shared" ref="E98:E193" si="3">C98+D98</f>
        <v>360000</v>
      </c>
      <c r="F98" s="10">
        <v>66000</v>
      </c>
      <c r="G98" s="10">
        <v>66000</v>
      </c>
      <c r="H98" s="15">
        <f t="shared" ref="H98:H193" si="4">E98-F98</f>
        <v>294000</v>
      </c>
    </row>
    <row r="99" spans="2:8" x14ac:dyDescent="0.25">
      <c r="B99" s="24" t="s">
        <v>89</v>
      </c>
      <c r="C99" s="10">
        <v>200000</v>
      </c>
      <c r="D99" s="10">
        <v>0</v>
      </c>
      <c r="E99" s="10">
        <f t="shared" si="3"/>
        <v>200000</v>
      </c>
      <c r="F99" s="10">
        <v>0</v>
      </c>
      <c r="G99" s="10">
        <v>0</v>
      </c>
      <c r="H99" s="15">
        <f t="shared" si="4"/>
        <v>200000</v>
      </c>
    </row>
    <row r="100" spans="2:8" x14ac:dyDescent="0.25">
      <c r="B100" s="24" t="s">
        <v>90</v>
      </c>
      <c r="C100" s="10">
        <v>100000</v>
      </c>
      <c r="D100" s="10">
        <v>0</v>
      </c>
      <c r="E100" s="10">
        <f t="shared" si="3"/>
        <v>100000</v>
      </c>
      <c r="F100" s="10">
        <v>0</v>
      </c>
      <c r="G100" s="10">
        <v>0</v>
      </c>
      <c r="H100" s="15">
        <f t="shared" si="4"/>
        <v>100000</v>
      </c>
    </row>
    <row r="101" spans="2:8" x14ac:dyDescent="0.25">
      <c r="B101" s="24" t="s">
        <v>91</v>
      </c>
      <c r="C101" s="10">
        <v>922026</v>
      </c>
      <c r="D101" s="10">
        <v>0</v>
      </c>
      <c r="E101" s="10">
        <f t="shared" si="3"/>
        <v>922026</v>
      </c>
      <c r="F101" s="10">
        <v>94797</v>
      </c>
      <c r="G101" s="10">
        <v>58756</v>
      </c>
      <c r="H101" s="15">
        <f t="shared" si="4"/>
        <v>827229</v>
      </c>
    </row>
    <row r="102" spans="2:8" x14ac:dyDescent="0.25">
      <c r="B102" s="24" t="s">
        <v>92</v>
      </c>
      <c r="C102" s="10">
        <v>900000</v>
      </c>
      <c r="D102" s="10">
        <v>0</v>
      </c>
      <c r="E102" s="10">
        <f t="shared" si="3"/>
        <v>900000</v>
      </c>
      <c r="F102" s="10">
        <v>34621</v>
      </c>
      <c r="G102" s="10">
        <v>30421</v>
      </c>
      <c r="H102" s="15">
        <f t="shared" si="4"/>
        <v>865379</v>
      </c>
    </row>
    <row r="103" spans="2:8" x14ac:dyDescent="0.25">
      <c r="B103" s="24" t="s">
        <v>93</v>
      </c>
      <c r="C103" s="10">
        <v>100000</v>
      </c>
      <c r="D103" s="10">
        <v>0</v>
      </c>
      <c r="E103" s="10">
        <f t="shared" si="3"/>
        <v>100000</v>
      </c>
      <c r="F103" s="10">
        <v>0</v>
      </c>
      <c r="G103" s="10">
        <v>0</v>
      </c>
      <c r="H103" s="15">
        <f t="shared" si="4"/>
        <v>100000</v>
      </c>
    </row>
    <row r="104" spans="2:8" x14ac:dyDescent="0.25">
      <c r="B104" s="24" t="s">
        <v>94</v>
      </c>
      <c r="C104" s="10">
        <v>1000000</v>
      </c>
      <c r="D104" s="10">
        <v>0</v>
      </c>
      <c r="E104" s="10">
        <f t="shared" si="3"/>
        <v>1000000</v>
      </c>
      <c r="F104" s="10">
        <v>93392</v>
      </c>
      <c r="G104" s="10">
        <v>88597</v>
      </c>
      <c r="H104" s="15">
        <f t="shared" si="4"/>
        <v>906608</v>
      </c>
    </row>
    <row r="105" spans="2:8" x14ac:dyDescent="0.25">
      <c r="B105" s="24" t="s">
        <v>95</v>
      </c>
      <c r="C105" s="10">
        <v>0</v>
      </c>
      <c r="D105" s="10">
        <v>94044</v>
      </c>
      <c r="E105" s="10">
        <f t="shared" si="3"/>
        <v>94044</v>
      </c>
      <c r="F105" s="10">
        <v>90235</v>
      </c>
      <c r="G105" s="10">
        <v>90235</v>
      </c>
      <c r="H105" s="15">
        <f t="shared" si="4"/>
        <v>3809</v>
      </c>
    </row>
    <row r="106" spans="2:8" x14ac:dyDescent="0.25">
      <c r="B106" s="24" t="s">
        <v>95</v>
      </c>
      <c r="C106" s="10">
        <v>8800000</v>
      </c>
      <c r="D106" s="10">
        <v>1000000</v>
      </c>
      <c r="E106" s="10">
        <f t="shared" si="3"/>
        <v>9800000</v>
      </c>
      <c r="F106" s="10">
        <v>193069</v>
      </c>
      <c r="G106" s="10">
        <v>177276</v>
      </c>
      <c r="H106" s="15">
        <f t="shared" si="4"/>
        <v>9606931</v>
      </c>
    </row>
    <row r="107" spans="2:8" x14ac:dyDescent="0.25">
      <c r="B107" s="24" t="s">
        <v>96</v>
      </c>
      <c r="C107" s="10">
        <v>100000</v>
      </c>
      <c r="D107" s="10">
        <v>0</v>
      </c>
      <c r="E107" s="10">
        <f t="shared" si="3"/>
        <v>100000</v>
      </c>
      <c r="F107" s="10">
        <v>5310</v>
      </c>
      <c r="G107" s="10">
        <v>5310</v>
      </c>
      <c r="H107" s="15">
        <f t="shared" si="4"/>
        <v>94690</v>
      </c>
    </row>
    <row r="108" spans="2:8" x14ac:dyDescent="0.25">
      <c r="B108" s="24" t="s">
        <v>97</v>
      </c>
      <c r="C108" s="10">
        <v>170000</v>
      </c>
      <c r="D108" s="10">
        <v>0</v>
      </c>
      <c r="E108" s="10">
        <f t="shared" si="3"/>
        <v>170000</v>
      </c>
      <c r="F108" s="10">
        <v>23121</v>
      </c>
      <c r="G108" s="10">
        <v>9752</v>
      </c>
      <c r="H108" s="15">
        <f t="shared" si="4"/>
        <v>146879</v>
      </c>
    </row>
    <row r="109" spans="2:8" x14ac:dyDescent="0.25">
      <c r="B109" s="24" t="s">
        <v>98</v>
      </c>
      <c r="C109" s="10">
        <v>0</v>
      </c>
      <c r="D109" s="10">
        <v>80371</v>
      </c>
      <c r="E109" s="10">
        <f t="shared" si="3"/>
        <v>80371</v>
      </c>
      <c r="F109" s="10">
        <v>67718</v>
      </c>
      <c r="G109" s="10">
        <v>67718</v>
      </c>
      <c r="H109" s="15">
        <f t="shared" si="4"/>
        <v>12653</v>
      </c>
    </row>
    <row r="110" spans="2:8" x14ac:dyDescent="0.25">
      <c r="B110" s="24" t="s">
        <v>98</v>
      </c>
      <c r="C110" s="10">
        <v>6857253</v>
      </c>
      <c r="D110" s="10">
        <v>0</v>
      </c>
      <c r="E110" s="10">
        <f t="shared" si="3"/>
        <v>6857253</v>
      </c>
      <c r="F110" s="10">
        <v>227539</v>
      </c>
      <c r="G110" s="10">
        <v>227539</v>
      </c>
      <c r="H110" s="15">
        <f t="shared" si="4"/>
        <v>6629714</v>
      </c>
    </row>
    <row r="111" spans="2:8" x14ac:dyDescent="0.25">
      <c r="B111" s="24" t="s">
        <v>99</v>
      </c>
      <c r="C111" s="10">
        <v>230000</v>
      </c>
      <c r="D111" s="10">
        <v>0</v>
      </c>
      <c r="E111" s="10">
        <f t="shared" si="3"/>
        <v>230000</v>
      </c>
      <c r="F111" s="10">
        <v>10000</v>
      </c>
      <c r="G111" s="10">
        <v>10000</v>
      </c>
      <c r="H111" s="15">
        <f t="shared" si="4"/>
        <v>220000</v>
      </c>
    </row>
    <row r="112" spans="2:8" x14ac:dyDescent="0.25">
      <c r="B112" s="24" t="s">
        <v>100</v>
      </c>
      <c r="C112" s="10">
        <v>1112000</v>
      </c>
      <c r="D112" s="10">
        <v>0</v>
      </c>
      <c r="E112" s="10">
        <f t="shared" si="3"/>
        <v>1112000</v>
      </c>
      <c r="F112" s="10">
        <v>0</v>
      </c>
      <c r="G112" s="10">
        <v>0</v>
      </c>
      <c r="H112" s="15">
        <f t="shared" si="4"/>
        <v>1112000</v>
      </c>
    </row>
    <row r="113" spans="2:8" x14ac:dyDescent="0.25">
      <c r="B113" s="24" t="s">
        <v>101</v>
      </c>
      <c r="C113" s="10">
        <v>3214456</v>
      </c>
      <c r="D113" s="10">
        <v>0</v>
      </c>
      <c r="E113" s="10">
        <f t="shared" si="3"/>
        <v>3214456</v>
      </c>
      <c r="F113" s="10">
        <v>535080</v>
      </c>
      <c r="G113" s="10">
        <v>366140</v>
      </c>
      <c r="H113" s="15">
        <f t="shared" si="4"/>
        <v>2679376</v>
      </c>
    </row>
    <row r="114" spans="2:8" x14ac:dyDescent="0.25">
      <c r="B114" s="24" t="s">
        <v>102</v>
      </c>
      <c r="C114" s="10">
        <v>1160680</v>
      </c>
      <c r="D114" s="10">
        <v>0</v>
      </c>
      <c r="E114" s="10">
        <f t="shared" si="3"/>
        <v>1160680</v>
      </c>
      <c r="F114" s="10">
        <v>247385</v>
      </c>
      <c r="G114" s="10">
        <v>238105</v>
      </c>
      <c r="H114" s="15">
        <f t="shared" si="4"/>
        <v>913295</v>
      </c>
    </row>
    <row r="115" spans="2:8" x14ac:dyDescent="0.25">
      <c r="B115" s="24" t="s">
        <v>103</v>
      </c>
      <c r="C115" s="10">
        <v>4263</v>
      </c>
      <c r="D115" s="10">
        <v>0</v>
      </c>
      <c r="E115" s="10">
        <f t="shared" si="3"/>
        <v>4263</v>
      </c>
      <c r="F115" s="10">
        <v>850</v>
      </c>
      <c r="G115" s="10">
        <v>850</v>
      </c>
      <c r="H115" s="15">
        <f t="shared" si="4"/>
        <v>3413</v>
      </c>
    </row>
    <row r="116" spans="2:8" x14ac:dyDescent="0.25">
      <c r="B116" s="24" t="s">
        <v>104</v>
      </c>
      <c r="C116" s="10">
        <v>0</v>
      </c>
      <c r="D116" s="10">
        <v>95421</v>
      </c>
      <c r="E116" s="10">
        <f t="shared" si="3"/>
        <v>95421</v>
      </c>
      <c r="F116" s="10">
        <v>0</v>
      </c>
      <c r="G116" s="10">
        <v>0</v>
      </c>
      <c r="H116" s="15">
        <f t="shared" si="4"/>
        <v>95421</v>
      </c>
    </row>
    <row r="117" spans="2:8" x14ac:dyDescent="0.25">
      <c r="B117" s="24" t="s">
        <v>104</v>
      </c>
      <c r="C117" s="10">
        <v>4533280</v>
      </c>
      <c r="D117" s="10">
        <v>0</v>
      </c>
      <c r="E117" s="10">
        <f t="shared" si="3"/>
        <v>4533280</v>
      </c>
      <c r="F117" s="10">
        <v>1330930</v>
      </c>
      <c r="G117" s="10">
        <v>1109700</v>
      </c>
      <c r="H117" s="15">
        <f t="shared" si="4"/>
        <v>3202350</v>
      </c>
    </row>
    <row r="118" spans="2:8" ht="22.5" x14ac:dyDescent="0.25">
      <c r="B118" s="24" t="s">
        <v>105</v>
      </c>
      <c r="C118" s="10">
        <v>8159955</v>
      </c>
      <c r="D118" s="10">
        <v>0</v>
      </c>
      <c r="E118" s="10">
        <f t="shared" si="3"/>
        <v>8159955</v>
      </c>
      <c r="F118" s="10">
        <v>2304436</v>
      </c>
      <c r="G118" s="10">
        <v>2128024</v>
      </c>
      <c r="H118" s="15">
        <f t="shared" si="4"/>
        <v>5855519</v>
      </c>
    </row>
    <row r="119" spans="2:8" x14ac:dyDescent="0.25">
      <c r="B119" s="24" t="s">
        <v>106</v>
      </c>
      <c r="C119" s="10">
        <v>0</v>
      </c>
      <c r="D119" s="10">
        <v>71074</v>
      </c>
      <c r="E119" s="10">
        <f t="shared" si="3"/>
        <v>71074</v>
      </c>
      <c r="F119" s="10">
        <v>71074</v>
      </c>
      <c r="G119" s="10">
        <v>71074</v>
      </c>
      <c r="H119" s="15">
        <f t="shared" si="4"/>
        <v>0</v>
      </c>
    </row>
    <row r="120" spans="2:8" x14ac:dyDescent="0.25">
      <c r="B120" s="24" t="s">
        <v>106</v>
      </c>
      <c r="C120" s="10">
        <v>7667660</v>
      </c>
      <c r="D120" s="10">
        <v>0</v>
      </c>
      <c r="E120" s="10">
        <f t="shared" si="3"/>
        <v>7667660</v>
      </c>
      <c r="F120" s="10">
        <v>951068</v>
      </c>
      <c r="G120" s="10">
        <v>894629</v>
      </c>
      <c r="H120" s="15">
        <f t="shared" si="4"/>
        <v>6716592</v>
      </c>
    </row>
    <row r="121" spans="2:8" ht="22.5" x14ac:dyDescent="0.25">
      <c r="B121" s="24" t="s">
        <v>107</v>
      </c>
      <c r="C121" s="10">
        <v>0</v>
      </c>
      <c r="D121" s="10">
        <v>50707</v>
      </c>
      <c r="E121" s="10">
        <f t="shared" si="3"/>
        <v>50707</v>
      </c>
      <c r="F121" s="10">
        <v>0</v>
      </c>
      <c r="G121" s="10">
        <v>0</v>
      </c>
      <c r="H121" s="15">
        <f t="shared" si="4"/>
        <v>50707</v>
      </c>
    </row>
    <row r="122" spans="2:8" ht="22.5" x14ac:dyDescent="0.25">
      <c r="B122" s="24" t="s">
        <v>107</v>
      </c>
      <c r="C122" s="10">
        <v>4483680</v>
      </c>
      <c r="D122" s="10">
        <v>0</v>
      </c>
      <c r="E122" s="10">
        <f t="shared" si="3"/>
        <v>4483680</v>
      </c>
      <c r="F122" s="10">
        <v>317477</v>
      </c>
      <c r="G122" s="10">
        <v>317477</v>
      </c>
      <c r="H122" s="15">
        <f t="shared" si="4"/>
        <v>4166203</v>
      </c>
    </row>
    <row r="123" spans="2:8" x14ac:dyDescent="0.25">
      <c r="B123" s="24" t="s">
        <v>108</v>
      </c>
      <c r="C123" s="10">
        <v>0</v>
      </c>
      <c r="D123" s="10">
        <v>30153</v>
      </c>
      <c r="E123" s="10">
        <f t="shared" si="3"/>
        <v>30153</v>
      </c>
      <c r="F123" s="10">
        <v>9867</v>
      </c>
      <c r="G123" s="10">
        <v>9867</v>
      </c>
      <c r="H123" s="15">
        <f t="shared" si="4"/>
        <v>20286</v>
      </c>
    </row>
    <row r="124" spans="2:8" x14ac:dyDescent="0.25">
      <c r="B124" s="24" t="s">
        <v>108</v>
      </c>
      <c r="C124" s="10">
        <v>10725754</v>
      </c>
      <c r="D124" s="10">
        <v>0</v>
      </c>
      <c r="E124" s="10">
        <f t="shared" si="3"/>
        <v>10725754</v>
      </c>
      <c r="F124" s="10">
        <v>2434946</v>
      </c>
      <c r="G124" s="10">
        <v>2144511</v>
      </c>
      <c r="H124" s="15">
        <f t="shared" si="4"/>
        <v>8290808</v>
      </c>
    </row>
    <row r="125" spans="2:8" ht="22.5" x14ac:dyDescent="0.25">
      <c r="B125" s="24" t="s">
        <v>109</v>
      </c>
      <c r="C125" s="10">
        <v>0</v>
      </c>
      <c r="D125" s="10">
        <v>23561</v>
      </c>
      <c r="E125" s="10">
        <f t="shared" si="3"/>
        <v>23561</v>
      </c>
      <c r="F125" s="10">
        <v>0</v>
      </c>
      <c r="G125" s="10">
        <v>0</v>
      </c>
      <c r="H125" s="15">
        <f t="shared" si="4"/>
        <v>23561</v>
      </c>
    </row>
    <row r="126" spans="2:8" ht="22.5" x14ac:dyDescent="0.25">
      <c r="B126" s="24" t="s">
        <v>109</v>
      </c>
      <c r="C126" s="10">
        <v>6989215</v>
      </c>
      <c r="D126" s="10">
        <v>0</v>
      </c>
      <c r="E126" s="10">
        <f t="shared" si="3"/>
        <v>6989215</v>
      </c>
      <c r="F126" s="10">
        <v>2555021</v>
      </c>
      <c r="G126" s="10">
        <v>2494419</v>
      </c>
      <c r="H126" s="15">
        <f t="shared" si="4"/>
        <v>4434194</v>
      </c>
    </row>
    <row r="127" spans="2:8" x14ac:dyDescent="0.25">
      <c r="B127" s="24" t="s">
        <v>110</v>
      </c>
      <c r="C127" s="10">
        <v>3076686</v>
      </c>
      <c r="D127" s="10">
        <v>0</v>
      </c>
      <c r="E127" s="10">
        <f t="shared" si="3"/>
        <v>3076686</v>
      </c>
      <c r="F127" s="10">
        <v>899610</v>
      </c>
      <c r="G127" s="10">
        <v>844755</v>
      </c>
      <c r="H127" s="15">
        <f t="shared" si="4"/>
        <v>2177076</v>
      </c>
    </row>
    <row r="128" spans="2:8" x14ac:dyDescent="0.25">
      <c r="B128" s="24" t="s">
        <v>111</v>
      </c>
      <c r="C128" s="10">
        <v>4783451</v>
      </c>
      <c r="D128" s="10">
        <v>0</v>
      </c>
      <c r="E128" s="10">
        <f t="shared" si="3"/>
        <v>4783451</v>
      </c>
      <c r="F128" s="10">
        <v>892007</v>
      </c>
      <c r="G128" s="10">
        <v>837940</v>
      </c>
      <c r="H128" s="15">
        <f t="shared" si="4"/>
        <v>3891444</v>
      </c>
    </row>
    <row r="129" spans="2:8" x14ac:dyDescent="0.25">
      <c r="B129" s="24" t="s">
        <v>112</v>
      </c>
      <c r="C129" s="10">
        <v>5948711</v>
      </c>
      <c r="D129" s="10">
        <v>0</v>
      </c>
      <c r="E129" s="10">
        <f t="shared" si="3"/>
        <v>5948711</v>
      </c>
      <c r="F129" s="10">
        <v>769913</v>
      </c>
      <c r="G129" s="10">
        <v>736477</v>
      </c>
      <c r="H129" s="15">
        <f t="shared" si="4"/>
        <v>5178798</v>
      </c>
    </row>
    <row r="130" spans="2:8" x14ac:dyDescent="0.25">
      <c r="B130" s="24" t="s">
        <v>113</v>
      </c>
      <c r="C130" s="10">
        <v>0</v>
      </c>
      <c r="D130" s="10">
        <v>76472</v>
      </c>
      <c r="E130" s="10">
        <f t="shared" si="3"/>
        <v>76472</v>
      </c>
      <c r="F130" s="10">
        <v>0</v>
      </c>
      <c r="G130" s="10">
        <v>0</v>
      </c>
      <c r="H130" s="15">
        <f t="shared" si="4"/>
        <v>76472</v>
      </c>
    </row>
    <row r="131" spans="2:8" x14ac:dyDescent="0.25">
      <c r="B131" s="24" t="s">
        <v>113</v>
      </c>
      <c r="C131" s="10">
        <v>9686209</v>
      </c>
      <c r="D131" s="10">
        <v>3756698</v>
      </c>
      <c r="E131" s="10">
        <f t="shared" si="3"/>
        <v>13442907</v>
      </c>
      <c r="F131" s="10">
        <v>4121054</v>
      </c>
      <c r="G131" s="10">
        <v>3976711</v>
      </c>
      <c r="H131" s="15">
        <f t="shared" si="4"/>
        <v>9321853</v>
      </c>
    </row>
    <row r="132" spans="2:8" x14ac:dyDescent="0.25">
      <c r="B132" s="24" t="s">
        <v>114</v>
      </c>
      <c r="C132" s="10">
        <v>0</v>
      </c>
      <c r="D132" s="10">
        <v>335042</v>
      </c>
      <c r="E132" s="10">
        <f t="shared" si="3"/>
        <v>335042</v>
      </c>
      <c r="F132" s="10">
        <v>335042</v>
      </c>
      <c r="G132" s="10">
        <v>335042</v>
      </c>
      <c r="H132" s="15">
        <f t="shared" si="4"/>
        <v>0</v>
      </c>
    </row>
    <row r="133" spans="2:8" x14ac:dyDescent="0.25">
      <c r="B133" s="24" t="s">
        <v>114</v>
      </c>
      <c r="C133" s="10">
        <v>3844202</v>
      </c>
      <c r="D133" s="10">
        <v>0</v>
      </c>
      <c r="E133" s="10">
        <f t="shared" si="3"/>
        <v>3844202</v>
      </c>
      <c r="F133" s="10">
        <v>810368</v>
      </c>
      <c r="G133" s="10">
        <v>710368</v>
      </c>
      <c r="H133" s="15">
        <f t="shared" si="4"/>
        <v>3033834</v>
      </c>
    </row>
    <row r="134" spans="2:8" ht="22.5" x14ac:dyDescent="0.25">
      <c r="B134" s="24" t="s">
        <v>115</v>
      </c>
      <c r="C134" s="10">
        <v>0</v>
      </c>
      <c r="D134" s="10">
        <v>564</v>
      </c>
      <c r="E134" s="10">
        <f t="shared" si="3"/>
        <v>564</v>
      </c>
      <c r="F134" s="10">
        <v>0</v>
      </c>
      <c r="G134" s="10">
        <v>0</v>
      </c>
      <c r="H134" s="15">
        <f t="shared" si="4"/>
        <v>564</v>
      </c>
    </row>
    <row r="135" spans="2:8" ht="22.5" x14ac:dyDescent="0.25">
      <c r="B135" s="24" t="s">
        <v>115</v>
      </c>
      <c r="C135" s="10">
        <v>11337209</v>
      </c>
      <c r="D135" s="10">
        <v>0</v>
      </c>
      <c r="E135" s="10">
        <f t="shared" si="3"/>
        <v>11337209</v>
      </c>
      <c r="F135" s="10">
        <v>2799657</v>
      </c>
      <c r="G135" s="10">
        <v>2325350</v>
      </c>
      <c r="H135" s="15">
        <f t="shared" si="4"/>
        <v>8537552</v>
      </c>
    </row>
    <row r="136" spans="2:8" ht="22.5" x14ac:dyDescent="0.25">
      <c r="B136" s="24" t="s">
        <v>116</v>
      </c>
      <c r="C136" s="10">
        <v>7094958</v>
      </c>
      <c r="D136" s="10">
        <v>0</v>
      </c>
      <c r="E136" s="10">
        <f t="shared" si="3"/>
        <v>7094958</v>
      </c>
      <c r="F136" s="10">
        <v>701824</v>
      </c>
      <c r="G136" s="10">
        <v>356053</v>
      </c>
      <c r="H136" s="15">
        <f t="shared" si="4"/>
        <v>6393134</v>
      </c>
    </row>
    <row r="137" spans="2:8" ht="22.5" x14ac:dyDescent="0.25">
      <c r="B137" s="24" t="s">
        <v>117</v>
      </c>
      <c r="C137" s="10">
        <v>0</v>
      </c>
      <c r="D137" s="10">
        <v>7918</v>
      </c>
      <c r="E137" s="10">
        <f t="shared" si="3"/>
        <v>7918</v>
      </c>
      <c r="F137" s="10">
        <v>0</v>
      </c>
      <c r="G137" s="10">
        <v>0</v>
      </c>
      <c r="H137" s="15">
        <f t="shared" si="4"/>
        <v>7918</v>
      </c>
    </row>
    <row r="138" spans="2:8" ht="22.5" x14ac:dyDescent="0.25">
      <c r="B138" s="24" t="s">
        <v>117</v>
      </c>
      <c r="C138" s="10">
        <v>2890821</v>
      </c>
      <c r="D138" s="10">
        <v>79000</v>
      </c>
      <c r="E138" s="10">
        <f t="shared" si="3"/>
        <v>2969821</v>
      </c>
      <c r="F138" s="10">
        <v>678879</v>
      </c>
      <c r="G138" s="10">
        <v>572530</v>
      </c>
      <c r="H138" s="15">
        <f t="shared" si="4"/>
        <v>2290942</v>
      </c>
    </row>
    <row r="139" spans="2:8" ht="22.5" x14ac:dyDescent="0.25">
      <c r="B139" s="24" t="s">
        <v>118</v>
      </c>
      <c r="C139" s="10">
        <v>0</v>
      </c>
      <c r="D139" s="10">
        <v>296</v>
      </c>
      <c r="E139" s="10">
        <f t="shared" si="3"/>
        <v>296</v>
      </c>
      <c r="F139" s="10">
        <v>0</v>
      </c>
      <c r="G139" s="10">
        <v>0</v>
      </c>
      <c r="H139" s="15">
        <f t="shared" si="4"/>
        <v>296</v>
      </c>
    </row>
    <row r="140" spans="2:8" ht="22.5" x14ac:dyDescent="0.25">
      <c r="B140" s="24" t="s">
        <v>118</v>
      </c>
      <c r="C140" s="10">
        <v>2495565</v>
      </c>
      <c r="D140" s="10">
        <v>0</v>
      </c>
      <c r="E140" s="10">
        <f t="shared" si="3"/>
        <v>2495565</v>
      </c>
      <c r="F140" s="10">
        <v>446918</v>
      </c>
      <c r="G140" s="10">
        <v>446918</v>
      </c>
      <c r="H140" s="15">
        <f t="shared" si="4"/>
        <v>2048647</v>
      </c>
    </row>
    <row r="141" spans="2:8" x14ac:dyDescent="0.25">
      <c r="B141" s="24" t="s">
        <v>119</v>
      </c>
      <c r="C141" s="10">
        <v>8357095</v>
      </c>
      <c r="D141" s="10">
        <v>0</v>
      </c>
      <c r="E141" s="10">
        <f t="shared" si="3"/>
        <v>8357095</v>
      </c>
      <c r="F141" s="10">
        <v>1801637</v>
      </c>
      <c r="G141" s="10">
        <v>882815</v>
      </c>
      <c r="H141" s="15">
        <f t="shared" si="4"/>
        <v>6555458</v>
      </c>
    </row>
    <row r="142" spans="2:8" x14ac:dyDescent="0.25">
      <c r="B142" s="24" t="s">
        <v>120</v>
      </c>
      <c r="C142" s="10">
        <v>560000</v>
      </c>
      <c r="D142" s="10">
        <v>0</v>
      </c>
      <c r="E142" s="10">
        <f t="shared" si="3"/>
        <v>560000</v>
      </c>
      <c r="F142" s="10">
        <v>0</v>
      </c>
      <c r="G142" s="10">
        <v>0</v>
      </c>
      <c r="H142" s="15">
        <f t="shared" si="4"/>
        <v>560000</v>
      </c>
    </row>
    <row r="143" spans="2:8" x14ac:dyDescent="0.25">
      <c r="B143" s="24" t="s">
        <v>121</v>
      </c>
      <c r="C143" s="10">
        <v>800000</v>
      </c>
      <c r="D143" s="10">
        <v>0</v>
      </c>
      <c r="E143" s="10">
        <f t="shared" si="3"/>
        <v>800000</v>
      </c>
      <c r="F143" s="10">
        <v>46185</v>
      </c>
      <c r="G143" s="10">
        <v>13636</v>
      </c>
      <c r="H143" s="15">
        <f t="shared" si="4"/>
        <v>753815</v>
      </c>
    </row>
    <row r="144" spans="2:8" x14ac:dyDescent="0.25">
      <c r="B144" s="24" t="s">
        <v>122</v>
      </c>
      <c r="C144" s="10">
        <v>560000</v>
      </c>
      <c r="D144" s="10">
        <v>0</v>
      </c>
      <c r="E144" s="10">
        <f t="shared" si="3"/>
        <v>560000</v>
      </c>
      <c r="F144" s="10">
        <v>36819</v>
      </c>
      <c r="G144" s="10">
        <v>36819</v>
      </c>
      <c r="H144" s="15">
        <f t="shared" si="4"/>
        <v>523181</v>
      </c>
    </row>
    <row r="145" spans="2:8" x14ac:dyDescent="0.25">
      <c r="B145" s="24" t="s">
        <v>123</v>
      </c>
      <c r="C145" s="10">
        <v>560000</v>
      </c>
      <c r="D145" s="10">
        <v>0</v>
      </c>
      <c r="E145" s="10">
        <f t="shared" si="3"/>
        <v>560000</v>
      </c>
      <c r="F145" s="10">
        <v>62505</v>
      </c>
      <c r="G145" s="10">
        <v>52374</v>
      </c>
      <c r="H145" s="15">
        <f t="shared" si="4"/>
        <v>497495</v>
      </c>
    </row>
    <row r="146" spans="2:8" x14ac:dyDescent="0.25">
      <c r="B146" s="24" t="s">
        <v>124</v>
      </c>
      <c r="C146" s="10">
        <v>150000</v>
      </c>
      <c r="D146" s="10">
        <v>0</v>
      </c>
      <c r="E146" s="10">
        <f t="shared" si="3"/>
        <v>150000</v>
      </c>
      <c r="F146" s="10">
        <v>15976</v>
      </c>
      <c r="G146" s="10">
        <v>15976</v>
      </c>
      <c r="H146" s="15">
        <f t="shared" si="4"/>
        <v>134024</v>
      </c>
    </row>
    <row r="147" spans="2:8" x14ac:dyDescent="0.25">
      <c r="B147" s="24" t="s">
        <v>125</v>
      </c>
      <c r="C147" s="10">
        <v>0</v>
      </c>
      <c r="D147" s="10">
        <v>60000</v>
      </c>
      <c r="E147" s="10">
        <f t="shared" si="3"/>
        <v>60000</v>
      </c>
      <c r="F147" s="10">
        <v>60000</v>
      </c>
      <c r="G147" s="10">
        <v>60000</v>
      </c>
      <c r="H147" s="15">
        <f t="shared" si="4"/>
        <v>0</v>
      </c>
    </row>
    <row r="148" spans="2:8" x14ac:dyDescent="0.25">
      <c r="B148" s="24" t="s">
        <v>126</v>
      </c>
      <c r="C148" s="10">
        <v>1171</v>
      </c>
      <c r="D148" s="10">
        <v>0</v>
      </c>
      <c r="E148" s="10">
        <f t="shared" si="3"/>
        <v>1171</v>
      </c>
      <c r="F148" s="10">
        <v>235</v>
      </c>
      <c r="G148" s="10">
        <v>235</v>
      </c>
      <c r="H148" s="15">
        <f t="shared" si="4"/>
        <v>936</v>
      </c>
    </row>
    <row r="149" spans="2:8" x14ac:dyDescent="0.25">
      <c r="B149" s="24" t="s">
        <v>127</v>
      </c>
      <c r="C149" s="10">
        <v>237155</v>
      </c>
      <c r="D149" s="10">
        <v>0</v>
      </c>
      <c r="E149" s="10">
        <f t="shared" si="3"/>
        <v>237155</v>
      </c>
      <c r="F149" s="10">
        <v>43255</v>
      </c>
      <c r="G149" s="10">
        <v>43255</v>
      </c>
      <c r="H149" s="15">
        <f t="shared" si="4"/>
        <v>193900</v>
      </c>
    </row>
    <row r="150" spans="2:8" x14ac:dyDescent="0.25">
      <c r="B150" s="24" t="s">
        <v>128</v>
      </c>
      <c r="C150" s="10">
        <v>0</v>
      </c>
      <c r="D150" s="10">
        <v>1697792</v>
      </c>
      <c r="E150" s="10">
        <f t="shared" si="3"/>
        <v>1697792</v>
      </c>
      <c r="F150" s="10">
        <v>308693</v>
      </c>
      <c r="G150" s="10">
        <v>147042</v>
      </c>
      <c r="H150" s="15">
        <f t="shared" si="4"/>
        <v>1389099</v>
      </c>
    </row>
    <row r="151" spans="2:8" x14ac:dyDescent="0.25">
      <c r="B151" s="24" t="s">
        <v>128</v>
      </c>
      <c r="C151" s="10">
        <v>150000</v>
      </c>
      <c r="D151" s="10">
        <v>0</v>
      </c>
      <c r="E151" s="10">
        <f t="shared" si="3"/>
        <v>150000</v>
      </c>
      <c r="F151" s="10">
        <v>12629</v>
      </c>
      <c r="G151" s="10">
        <v>11600</v>
      </c>
      <c r="H151" s="15">
        <f t="shared" si="4"/>
        <v>137371</v>
      </c>
    </row>
    <row r="152" spans="2:8" x14ac:dyDescent="0.25">
      <c r="B152" s="24" t="s">
        <v>129</v>
      </c>
      <c r="C152" s="10">
        <v>200000</v>
      </c>
      <c r="D152" s="10">
        <v>0</v>
      </c>
      <c r="E152" s="10">
        <f t="shared" si="3"/>
        <v>200000</v>
      </c>
      <c r="F152" s="10">
        <v>10939</v>
      </c>
      <c r="G152" s="10">
        <v>5639</v>
      </c>
      <c r="H152" s="15">
        <f t="shared" si="4"/>
        <v>189061</v>
      </c>
    </row>
    <row r="153" spans="2:8" x14ac:dyDescent="0.25">
      <c r="B153" s="24" t="s">
        <v>130</v>
      </c>
      <c r="C153" s="10">
        <v>0</v>
      </c>
      <c r="D153" s="10">
        <v>1890</v>
      </c>
      <c r="E153" s="10">
        <f t="shared" si="3"/>
        <v>1890</v>
      </c>
      <c r="F153" s="10">
        <v>1890</v>
      </c>
      <c r="G153" s="10">
        <v>1890</v>
      </c>
      <c r="H153" s="15">
        <f t="shared" si="4"/>
        <v>0</v>
      </c>
    </row>
    <row r="154" spans="2:8" x14ac:dyDescent="0.25">
      <c r="B154" s="24" t="s">
        <v>130</v>
      </c>
      <c r="C154" s="10">
        <v>1000000</v>
      </c>
      <c r="D154" s="10">
        <v>0</v>
      </c>
      <c r="E154" s="10">
        <f t="shared" si="3"/>
        <v>1000000</v>
      </c>
      <c r="F154" s="10">
        <v>160680</v>
      </c>
      <c r="G154" s="10">
        <v>135206</v>
      </c>
      <c r="H154" s="15">
        <f t="shared" si="4"/>
        <v>839320</v>
      </c>
    </row>
    <row r="155" spans="2:8" x14ac:dyDescent="0.25">
      <c r="B155" s="24" t="s">
        <v>131</v>
      </c>
      <c r="C155" s="10">
        <v>800000</v>
      </c>
      <c r="D155" s="10">
        <v>0</v>
      </c>
      <c r="E155" s="10">
        <f t="shared" si="3"/>
        <v>800000</v>
      </c>
      <c r="F155" s="10">
        <v>0</v>
      </c>
      <c r="G155" s="10">
        <v>0</v>
      </c>
      <c r="H155" s="15">
        <f t="shared" si="4"/>
        <v>800000</v>
      </c>
    </row>
    <row r="156" spans="2:8" x14ac:dyDescent="0.25">
      <c r="B156" s="24" t="s">
        <v>132</v>
      </c>
      <c r="C156" s="10">
        <v>1830000</v>
      </c>
      <c r="D156" s="10">
        <v>0</v>
      </c>
      <c r="E156" s="10">
        <f t="shared" si="3"/>
        <v>1830000</v>
      </c>
      <c r="F156" s="10">
        <v>72151</v>
      </c>
      <c r="G156" s="10">
        <v>67650</v>
      </c>
      <c r="H156" s="15">
        <f t="shared" si="4"/>
        <v>1757849</v>
      </c>
    </row>
    <row r="157" spans="2:8" x14ac:dyDescent="0.25">
      <c r="B157" s="24" t="s">
        <v>133</v>
      </c>
      <c r="C157" s="10">
        <v>2500000</v>
      </c>
      <c r="D157" s="10">
        <v>0</v>
      </c>
      <c r="E157" s="10">
        <f t="shared" si="3"/>
        <v>2500000</v>
      </c>
      <c r="F157" s="10">
        <v>289463</v>
      </c>
      <c r="G157" s="10">
        <v>227194</v>
      </c>
      <c r="H157" s="15">
        <f t="shared" si="4"/>
        <v>2210537</v>
      </c>
    </row>
    <row r="158" spans="2:8" x14ac:dyDescent="0.25">
      <c r="B158" s="24" t="s">
        <v>134</v>
      </c>
      <c r="C158" s="10">
        <v>0</v>
      </c>
      <c r="D158" s="10">
        <v>0</v>
      </c>
      <c r="E158" s="10">
        <f t="shared" si="3"/>
        <v>0</v>
      </c>
      <c r="F158" s="10">
        <v>0</v>
      </c>
      <c r="G158" s="10">
        <v>0</v>
      </c>
      <c r="H158" s="15">
        <f t="shared" si="4"/>
        <v>0</v>
      </c>
    </row>
    <row r="159" spans="2:8" x14ac:dyDescent="0.25">
      <c r="B159" s="24" t="s">
        <v>135</v>
      </c>
      <c r="C159" s="10">
        <v>450000</v>
      </c>
      <c r="D159" s="10">
        <v>0</v>
      </c>
      <c r="E159" s="10">
        <f t="shared" si="3"/>
        <v>450000</v>
      </c>
      <c r="F159" s="10">
        <v>70728</v>
      </c>
      <c r="G159" s="10">
        <v>67503</v>
      </c>
      <c r="H159" s="15">
        <f t="shared" si="4"/>
        <v>379272</v>
      </c>
    </row>
    <row r="160" spans="2:8" x14ac:dyDescent="0.25">
      <c r="B160" s="24" t="s">
        <v>136</v>
      </c>
      <c r="C160" s="10">
        <v>0</v>
      </c>
      <c r="D160" s="10">
        <v>474917</v>
      </c>
      <c r="E160" s="10">
        <f t="shared" si="3"/>
        <v>474917</v>
      </c>
      <c r="F160" s="10">
        <v>0</v>
      </c>
      <c r="G160" s="10">
        <v>0</v>
      </c>
      <c r="H160" s="15">
        <f t="shared" si="4"/>
        <v>474917</v>
      </c>
    </row>
    <row r="161" spans="2:8" x14ac:dyDescent="0.25">
      <c r="B161" s="24" t="s">
        <v>136</v>
      </c>
      <c r="C161" s="10">
        <v>34500000</v>
      </c>
      <c r="D161" s="10">
        <v>697718</v>
      </c>
      <c r="E161" s="10">
        <f t="shared" si="3"/>
        <v>35197718</v>
      </c>
      <c r="F161" s="10">
        <v>7091551</v>
      </c>
      <c r="G161" s="10">
        <v>6341361</v>
      </c>
      <c r="H161" s="15">
        <f t="shared" si="4"/>
        <v>28106167</v>
      </c>
    </row>
    <row r="162" spans="2:8" ht="33.75" x14ac:dyDescent="0.25">
      <c r="B162" s="24" t="s">
        <v>137</v>
      </c>
      <c r="C162" s="10">
        <v>72000</v>
      </c>
      <c r="D162" s="10">
        <v>0</v>
      </c>
      <c r="E162" s="10">
        <f t="shared" si="3"/>
        <v>72000</v>
      </c>
      <c r="F162" s="10">
        <v>17000</v>
      </c>
      <c r="G162" s="10">
        <v>12000</v>
      </c>
      <c r="H162" s="15">
        <f t="shared" si="4"/>
        <v>55000</v>
      </c>
    </row>
    <row r="163" spans="2:8" ht="22.5" x14ac:dyDescent="0.25">
      <c r="B163" s="24" t="s">
        <v>138</v>
      </c>
      <c r="C163" s="10">
        <v>72000</v>
      </c>
      <c r="D163" s="10">
        <v>0</v>
      </c>
      <c r="E163" s="10">
        <f t="shared" si="3"/>
        <v>72000</v>
      </c>
      <c r="F163" s="10">
        <v>0</v>
      </c>
      <c r="G163" s="10">
        <v>0</v>
      </c>
      <c r="H163" s="15">
        <f t="shared" si="4"/>
        <v>72000</v>
      </c>
    </row>
    <row r="164" spans="2:8" ht="33.75" x14ac:dyDescent="0.25">
      <c r="B164" s="24" t="s">
        <v>139</v>
      </c>
      <c r="C164" s="10">
        <v>72000</v>
      </c>
      <c r="D164" s="10">
        <v>0</v>
      </c>
      <c r="E164" s="10">
        <f t="shared" si="3"/>
        <v>72000</v>
      </c>
      <c r="F164" s="10">
        <v>8263</v>
      </c>
      <c r="G164" s="10">
        <v>3000</v>
      </c>
      <c r="H164" s="15">
        <f t="shared" si="4"/>
        <v>63737</v>
      </c>
    </row>
    <row r="165" spans="2:8" ht="22.5" x14ac:dyDescent="0.25">
      <c r="B165" s="24" t="s">
        <v>140</v>
      </c>
      <c r="C165" s="10">
        <v>1100000</v>
      </c>
      <c r="D165" s="10">
        <v>0</v>
      </c>
      <c r="E165" s="10">
        <f t="shared" si="3"/>
        <v>1100000</v>
      </c>
      <c r="F165" s="10">
        <v>194500</v>
      </c>
      <c r="G165" s="10">
        <v>194500</v>
      </c>
      <c r="H165" s="15">
        <f t="shared" si="4"/>
        <v>905500</v>
      </c>
    </row>
    <row r="166" spans="2:8" x14ac:dyDescent="0.25">
      <c r="B166" s="24" t="s">
        <v>141</v>
      </c>
      <c r="C166" s="10">
        <v>0</v>
      </c>
      <c r="D166" s="10">
        <v>22316</v>
      </c>
      <c r="E166" s="10">
        <f t="shared" si="3"/>
        <v>22316</v>
      </c>
      <c r="F166" s="10">
        <v>20426</v>
      </c>
      <c r="G166" s="10">
        <v>20426</v>
      </c>
      <c r="H166" s="15">
        <f t="shared" si="4"/>
        <v>1890</v>
      </c>
    </row>
    <row r="167" spans="2:8" x14ac:dyDescent="0.25">
      <c r="B167" s="24" t="s">
        <v>141</v>
      </c>
      <c r="C167" s="10">
        <v>1240000</v>
      </c>
      <c r="D167" s="10">
        <v>0</v>
      </c>
      <c r="E167" s="10">
        <f t="shared" si="3"/>
        <v>1240000</v>
      </c>
      <c r="F167" s="10">
        <v>101876</v>
      </c>
      <c r="G167" s="10">
        <v>96501</v>
      </c>
      <c r="H167" s="15">
        <f t="shared" si="4"/>
        <v>1138124</v>
      </c>
    </row>
    <row r="168" spans="2:8" x14ac:dyDescent="0.25">
      <c r="B168" s="24" t="s">
        <v>142</v>
      </c>
      <c r="C168" s="10">
        <v>0</v>
      </c>
      <c r="D168" s="10">
        <v>2600</v>
      </c>
      <c r="E168" s="10">
        <f t="shared" si="3"/>
        <v>2600</v>
      </c>
      <c r="F168" s="10">
        <v>2600</v>
      </c>
      <c r="G168" s="10">
        <v>2600</v>
      </c>
      <c r="H168" s="15">
        <f t="shared" si="4"/>
        <v>0</v>
      </c>
    </row>
    <row r="169" spans="2:8" x14ac:dyDescent="0.25">
      <c r="B169" s="24" t="s">
        <v>142</v>
      </c>
      <c r="C169" s="10">
        <v>1130000</v>
      </c>
      <c r="D169" s="10">
        <v>0</v>
      </c>
      <c r="E169" s="10">
        <f t="shared" si="3"/>
        <v>1130000</v>
      </c>
      <c r="F169" s="10">
        <v>288241</v>
      </c>
      <c r="G169" s="10">
        <v>249314</v>
      </c>
      <c r="H169" s="15">
        <f t="shared" si="4"/>
        <v>841759</v>
      </c>
    </row>
    <row r="170" spans="2:8" x14ac:dyDescent="0.25">
      <c r="B170" s="24" t="s">
        <v>143</v>
      </c>
      <c r="C170" s="10">
        <v>0</v>
      </c>
      <c r="D170" s="10">
        <v>12781</v>
      </c>
      <c r="E170" s="10">
        <f t="shared" si="3"/>
        <v>12781</v>
      </c>
      <c r="F170" s="10">
        <v>5883</v>
      </c>
      <c r="G170" s="10">
        <v>5883</v>
      </c>
      <c r="H170" s="15">
        <f t="shared" si="4"/>
        <v>6898</v>
      </c>
    </row>
    <row r="171" spans="2:8" x14ac:dyDescent="0.25">
      <c r="B171" s="24" t="s">
        <v>143</v>
      </c>
      <c r="C171" s="10">
        <v>600000</v>
      </c>
      <c r="D171" s="10">
        <v>0</v>
      </c>
      <c r="E171" s="10">
        <f t="shared" si="3"/>
        <v>600000</v>
      </c>
      <c r="F171" s="10">
        <v>71180</v>
      </c>
      <c r="G171" s="10">
        <v>58574</v>
      </c>
      <c r="H171" s="15">
        <f t="shared" si="4"/>
        <v>528820</v>
      </c>
    </row>
    <row r="172" spans="2:8" x14ac:dyDescent="0.25">
      <c r="B172" s="24" t="s">
        <v>144</v>
      </c>
      <c r="C172" s="10">
        <v>0</v>
      </c>
      <c r="D172" s="10">
        <v>37013</v>
      </c>
      <c r="E172" s="10">
        <f t="shared" si="3"/>
        <v>37013</v>
      </c>
      <c r="F172" s="10">
        <v>37013</v>
      </c>
      <c r="G172" s="10">
        <v>37013</v>
      </c>
      <c r="H172" s="15">
        <f t="shared" si="4"/>
        <v>0</v>
      </c>
    </row>
    <row r="173" spans="2:8" x14ac:dyDescent="0.25">
      <c r="B173" s="24" t="s">
        <v>144</v>
      </c>
      <c r="C173" s="10">
        <v>68571741</v>
      </c>
      <c r="D173" s="10">
        <v>564172</v>
      </c>
      <c r="E173" s="10">
        <f t="shared" si="3"/>
        <v>69135913</v>
      </c>
      <c r="F173" s="10">
        <v>5542764</v>
      </c>
      <c r="G173" s="10">
        <v>3422498</v>
      </c>
      <c r="H173" s="15">
        <f t="shared" si="4"/>
        <v>63593149</v>
      </c>
    </row>
    <row r="174" spans="2:8" x14ac:dyDescent="0.25">
      <c r="B174" s="24" t="s">
        <v>145</v>
      </c>
      <c r="C174" s="10">
        <v>715167</v>
      </c>
      <c r="D174" s="10">
        <v>0</v>
      </c>
      <c r="E174" s="10">
        <f t="shared" si="3"/>
        <v>715167</v>
      </c>
      <c r="F174" s="10">
        <v>139167</v>
      </c>
      <c r="G174" s="10">
        <v>139167</v>
      </c>
      <c r="H174" s="15">
        <f t="shared" si="4"/>
        <v>576000</v>
      </c>
    </row>
    <row r="175" spans="2:8" x14ac:dyDescent="0.25">
      <c r="B175" s="24" t="s">
        <v>146</v>
      </c>
      <c r="C175" s="10">
        <v>800000</v>
      </c>
      <c r="D175" s="10">
        <v>0</v>
      </c>
      <c r="E175" s="10">
        <f t="shared" si="3"/>
        <v>800000</v>
      </c>
      <c r="F175" s="10">
        <v>30440</v>
      </c>
      <c r="G175" s="10">
        <v>15416</v>
      </c>
      <c r="H175" s="15">
        <f t="shared" si="4"/>
        <v>769560</v>
      </c>
    </row>
    <row r="176" spans="2:8" x14ac:dyDescent="0.25">
      <c r="B176" s="24" t="s">
        <v>147</v>
      </c>
      <c r="C176" s="10">
        <v>790000</v>
      </c>
      <c r="D176" s="10">
        <v>0</v>
      </c>
      <c r="E176" s="10">
        <f t="shared" si="3"/>
        <v>790000</v>
      </c>
      <c r="F176" s="10">
        <v>44397</v>
      </c>
      <c r="G176" s="10">
        <v>16729</v>
      </c>
      <c r="H176" s="15">
        <f t="shared" si="4"/>
        <v>745603</v>
      </c>
    </row>
    <row r="177" spans="2:8" x14ac:dyDescent="0.25">
      <c r="B177" s="24" t="s">
        <v>148</v>
      </c>
      <c r="C177" s="10">
        <v>0</v>
      </c>
      <c r="D177" s="10">
        <v>163343</v>
      </c>
      <c r="E177" s="10">
        <f t="shared" si="3"/>
        <v>163343</v>
      </c>
      <c r="F177" s="10">
        <v>163343</v>
      </c>
      <c r="G177" s="10">
        <v>163343</v>
      </c>
      <c r="H177" s="15">
        <f t="shared" si="4"/>
        <v>0</v>
      </c>
    </row>
    <row r="178" spans="2:8" x14ac:dyDescent="0.25">
      <c r="B178" s="24" t="s">
        <v>148</v>
      </c>
      <c r="C178" s="10">
        <v>2500000</v>
      </c>
      <c r="D178" s="10">
        <v>0</v>
      </c>
      <c r="E178" s="10">
        <f t="shared" si="3"/>
        <v>2500000</v>
      </c>
      <c r="F178" s="10">
        <v>238591</v>
      </c>
      <c r="G178" s="10">
        <v>156983</v>
      </c>
      <c r="H178" s="15">
        <f t="shared" si="4"/>
        <v>2261409</v>
      </c>
    </row>
    <row r="179" spans="2:8" x14ac:dyDescent="0.25">
      <c r="B179" s="24" t="s">
        <v>149</v>
      </c>
      <c r="C179" s="10">
        <v>0</v>
      </c>
      <c r="D179" s="10">
        <v>100000</v>
      </c>
      <c r="E179" s="10">
        <f t="shared" si="3"/>
        <v>100000</v>
      </c>
      <c r="F179" s="10">
        <v>100000</v>
      </c>
      <c r="G179" s="10">
        <v>100000</v>
      </c>
      <c r="H179" s="15">
        <f t="shared" si="4"/>
        <v>0</v>
      </c>
    </row>
    <row r="180" spans="2:8" x14ac:dyDescent="0.25">
      <c r="B180" s="24" t="s">
        <v>149</v>
      </c>
      <c r="C180" s="10">
        <v>4000000</v>
      </c>
      <c r="D180" s="10">
        <v>0</v>
      </c>
      <c r="E180" s="10">
        <f t="shared" si="3"/>
        <v>4000000</v>
      </c>
      <c r="F180" s="10">
        <v>568816</v>
      </c>
      <c r="G180" s="10">
        <v>488271</v>
      </c>
      <c r="H180" s="15">
        <f t="shared" si="4"/>
        <v>3431184</v>
      </c>
    </row>
    <row r="181" spans="2:8" x14ac:dyDescent="0.25">
      <c r="B181" s="24" t="s">
        <v>150</v>
      </c>
      <c r="C181" s="10">
        <v>600000</v>
      </c>
      <c r="D181" s="10">
        <v>0</v>
      </c>
      <c r="E181" s="10">
        <f t="shared" si="3"/>
        <v>600000</v>
      </c>
      <c r="F181" s="10">
        <v>61406</v>
      </c>
      <c r="G181" s="10">
        <v>46346</v>
      </c>
      <c r="H181" s="15">
        <f t="shared" si="4"/>
        <v>538594</v>
      </c>
    </row>
    <row r="182" spans="2:8" x14ac:dyDescent="0.25">
      <c r="B182" s="24" t="s">
        <v>151</v>
      </c>
      <c r="C182" s="10">
        <v>72000</v>
      </c>
      <c r="D182" s="10">
        <v>0</v>
      </c>
      <c r="E182" s="10">
        <f t="shared" si="3"/>
        <v>72000</v>
      </c>
      <c r="F182" s="10">
        <v>14400</v>
      </c>
      <c r="G182" s="10">
        <v>14400</v>
      </c>
      <c r="H182" s="15">
        <f t="shared" si="4"/>
        <v>57600</v>
      </c>
    </row>
    <row r="183" spans="2:8" x14ac:dyDescent="0.25">
      <c r="B183" s="24" t="s">
        <v>152</v>
      </c>
      <c r="C183" s="10">
        <v>8500000</v>
      </c>
      <c r="D183" s="10">
        <v>0</v>
      </c>
      <c r="E183" s="10">
        <f t="shared" si="3"/>
        <v>8500000</v>
      </c>
      <c r="F183" s="10">
        <v>2498140</v>
      </c>
      <c r="G183" s="10">
        <v>2498140</v>
      </c>
      <c r="H183" s="15">
        <f t="shared" si="4"/>
        <v>6001860</v>
      </c>
    </row>
    <row r="184" spans="2:8" x14ac:dyDescent="0.25">
      <c r="B184" s="24" t="s">
        <v>153</v>
      </c>
      <c r="C184" s="10">
        <v>0</v>
      </c>
      <c r="D184" s="10">
        <v>749978</v>
      </c>
      <c r="E184" s="10">
        <f t="shared" si="3"/>
        <v>749978</v>
      </c>
      <c r="F184" s="10">
        <v>495755</v>
      </c>
      <c r="G184" s="10">
        <v>495755</v>
      </c>
      <c r="H184" s="15">
        <f t="shared" si="4"/>
        <v>254223</v>
      </c>
    </row>
    <row r="185" spans="2:8" x14ac:dyDescent="0.25">
      <c r="B185" s="24" t="s">
        <v>153</v>
      </c>
      <c r="C185" s="10">
        <v>700000</v>
      </c>
      <c r="D185" s="10">
        <v>0</v>
      </c>
      <c r="E185" s="10">
        <f t="shared" si="3"/>
        <v>700000</v>
      </c>
      <c r="F185" s="10">
        <v>54955</v>
      </c>
      <c r="G185" s="10">
        <v>10000</v>
      </c>
      <c r="H185" s="15">
        <f t="shared" si="4"/>
        <v>645045</v>
      </c>
    </row>
    <row r="186" spans="2:8" x14ac:dyDescent="0.25">
      <c r="B186" s="24" t="s">
        <v>154</v>
      </c>
      <c r="C186" s="10">
        <v>900000</v>
      </c>
      <c r="D186" s="10">
        <v>0</v>
      </c>
      <c r="E186" s="10">
        <f t="shared" si="3"/>
        <v>900000</v>
      </c>
      <c r="F186" s="10">
        <v>34048</v>
      </c>
      <c r="G186" s="10">
        <v>23219</v>
      </c>
      <c r="H186" s="15">
        <f t="shared" si="4"/>
        <v>865952</v>
      </c>
    </row>
    <row r="187" spans="2:8" x14ac:dyDescent="0.25">
      <c r="B187" s="24" t="s">
        <v>155</v>
      </c>
      <c r="C187" s="10">
        <v>0</v>
      </c>
      <c r="D187" s="10">
        <v>6806</v>
      </c>
      <c r="E187" s="10">
        <f t="shared" si="3"/>
        <v>6806</v>
      </c>
      <c r="F187" s="10">
        <v>0</v>
      </c>
      <c r="G187" s="10">
        <v>0</v>
      </c>
      <c r="H187" s="15">
        <f t="shared" si="4"/>
        <v>6806</v>
      </c>
    </row>
    <row r="188" spans="2:8" ht="22.5" x14ac:dyDescent="0.25">
      <c r="B188" s="24" t="s">
        <v>156</v>
      </c>
      <c r="C188" s="10">
        <v>0</v>
      </c>
      <c r="D188" s="10">
        <v>13432</v>
      </c>
      <c r="E188" s="10">
        <f t="shared" si="3"/>
        <v>13432</v>
      </c>
      <c r="F188" s="10">
        <v>0</v>
      </c>
      <c r="G188" s="10">
        <v>0</v>
      </c>
      <c r="H188" s="15">
        <f t="shared" si="4"/>
        <v>13432</v>
      </c>
    </row>
    <row r="189" spans="2:8" ht="22.5" x14ac:dyDescent="0.25">
      <c r="B189" s="24" t="s">
        <v>156</v>
      </c>
      <c r="C189" s="10">
        <v>8588423</v>
      </c>
      <c r="D189" s="10">
        <v>0</v>
      </c>
      <c r="E189" s="10">
        <f t="shared" si="3"/>
        <v>8588423</v>
      </c>
      <c r="F189" s="10">
        <v>3117445</v>
      </c>
      <c r="G189" s="10">
        <v>3093821</v>
      </c>
      <c r="H189" s="15">
        <f t="shared" si="4"/>
        <v>5470978</v>
      </c>
    </row>
    <row r="190" spans="2:8" x14ac:dyDescent="0.25">
      <c r="B190" s="24" t="s">
        <v>157</v>
      </c>
      <c r="C190" s="10">
        <v>0</v>
      </c>
      <c r="D190" s="10">
        <v>2500</v>
      </c>
      <c r="E190" s="10">
        <f t="shared" si="3"/>
        <v>2500</v>
      </c>
      <c r="F190" s="10">
        <v>2500</v>
      </c>
      <c r="G190" s="10">
        <v>2500</v>
      </c>
      <c r="H190" s="15">
        <f t="shared" si="4"/>
        <v>0</v>
      </c>
    </row>
    <row r="191" spans="2:8" x14ac:dyDescent="0.25">
      <c r="B191" s="24" t="s">
        <v>157</v>
      </c>
      <c r="C191" s="10">
        <v>3393028</v>
      </c>
      <c r="D191" s="10">
        <v>1030800</v>
      </c>
      <c r="E191" s="10">
        <f t="shared" si="3"/>
        <v>4423828</v>
      </c>
      <c r="F191" s="10">
        <v>1040617</v>
      </c>
      <c r="G191" s="10">
        <v>1032542</v>
      </c>
      <c r="H191" s="15">
        <f t="shared" si="4"/>
        <v>3383211</v>
      </c>
    </row>
    <row r="192" spans="2:8" x14ac:dyDescent="0.25">
      <c r="B192" s="24" t="s">
        <v>158</v>
      </c>
      <c r="C192" s="10">
        <v>6152063</v>
      </c>
      <c r="D192" s="10">
        <v>306734</v>
      </c>
      <c r="E192" s="10">
        <f t="shared" si="3"/>
        <v>6458797</v>
      </c>
      <c r="F192" s="10">
        <v>771043</v>
      </c>
      <c r="G192" s="10">
        <v>708403</v>
      </c>
      <c r="H192" s="15">
        <f t="shared" si="4"/>
        <v>5687754</v>
      </c>
    </row>
    <row r="193" spans="1:10" x14ac:dyDescent="0.25">
      <c r="B193" s="24" t="s">
        <v>159</v>
      </c>
      <c r="C193" s="10">
        <v>0</v>
      </c>
      <c r="D193" s="10">
        <v>262927</v>
      </c>
      <c r="E193" s="10">
        <f t="shared" si="3"/>
        <v>262927</v>
      </c>
      <c r="F193" s="10">
        <v>2268</v>
      </c>
      <c r="G193" s="10">
        <v>2268</v>
      </c>
      <c r="H193" s="15">
        <f t="shared" si="4"/>
        <v>260659</v>
      </c>
    </row>
    <row r="194" spans="1:10" x14ac:dyDescent="0.25">
      <c r="B194" s="24" t="s">
        <v>159</v>
      </c>
      <c r="C194" s="10">
        <v>4187887</v>
      </c>
      <c r="D194" s="10">
        <v>0</v>
      </c>
      <c r="E194" s="10">
        <f t="shared" ref="E194:E200" si="5">C194+D194</f>
        <v>4187887</v>
      </c>
      <c r="F194" s="10">
        <v>1135492</v>
      </c>
      <c r="G194" s="10">
        <v>869587</v>
      </c>
      <c r="H194" s="15">
        <f t="shared" ref="H194:H200" si="6">E194-F194</f>
        <v>3052395</v>
      </c>
    </row>
    <row r="195" spans="1:10" x14ac:dyDescent="0.25">
      <c r="B195" s="24" t="s">
        <v>160</v>
      </c>
      <c r="C195" s="10">
        <v>10602026</v>
      </c>
      <c r="D195" s="10">
        <v>0</v>
      </c>
      <c r="E195" s="10">
        <f t="shared" si="5"/>
        <v>10602026</v>
      </c>
      <c r="F195" s="10">
        <v>1982859</v>
      </c>
      <c r="G195" s="10">
        <v>1906450</v>
      </c>
      <c r="H195" s="15">
        <f t="shared" si="6"/>
        <v>8619167</v>
      </c>
    </row>
    <row r="196" spans="1:10" x14ac:dyDescent="0.25">
      <c r="B196" s="24" t="s">
        <v>161</v>
      </c>
      <c r="C196" s="10">
        <v>0</v>
      </c>
      <c r="D196" s="10">
        <v>27029</v>
      </c>
      <c r="E196" s="10">
        <f t="shared" si="5"/>
        <v>27029</v>
      </c>
      <c r="F196" s="10">
        <v>0</v>
      </c>
      <c r="G196" s="10">
        <v>0</v>
      </c>
      <c r="H196" s="15">
        <f t="shared" si="6"/>
        <v>27029</v>
      </c>
    </row>
    <row r="197" spans="1:10" x14ac:dyDescent="0.25">
      <c r="B197" s="24" t="s">
        <v>161</v>
      </c>
      <c r="C197" s="10">
        <v>9731852</v>
      </c>
      <c r="D197" s="10">
        <v>0</v>
      </c>
      <c r="E197" s="10">
        <f t="shared" si="5"/>
        <v>9731852</v>
      </c>
      <c r="F197" s="10">
        <v>1138802</v>
      </c>
      <c r="G197" s="10">
        <v>1053372</v>
      </c>
      <c r="H197" s="15">
        <f t="shared" si="6"/>
        <v>8593050</v>
      </c>
    </row>
    <row r="198" spans="1:10" x14ac:dyDescent="0.25">
      <c r="B198" s="24" t="s">
        <v>162</v>
      </c>
      <c r="C198" s="10">
        <v>2524724</v>
      </c>
      <c r="D198" s="10">
        <v>180552</v>
      </c>
      <c r="E198" s="10">
        <f t="shared" si="5"/>
        <v>2705276</v>
      </c>
      <c r="F198" s="10">
        <v>686515</v>
      </c>
      <c r="G198" s="10">
        <v>655386</v>
      </c>
      <c r="H198" s="15">
        <f t="shared" si="6"/>
        <v>2018761</v>
      </c>
    </row>
    <row r="199" spans="1:10" ht="22.5" x14ac:dyDescent="0.25">
      <c r="B199" s="24" t="s">
        <v>163</v>
      </c>
      <c r="C199" s="10">
        <v>169</v>
      </c>
      <c r="D199" s="10">
        <v>0</v>
      </c>
      <c r="E199" s="10">
        <f t="shared" si="5"/>
        <v>169</v>
      </c>
      <c r="F199" s="10">
        <v>0</v>
      </c>
      <c r="G199" s="10">
        <v>0</v>
      </c>
      <c r="H199" s="15">
        <f t="shared" si="6"/>
        <v>169</v>
      </c>
    </row>
    <row r="200" spans="1:10" x14ac:dyDescent="0.25">
      <c r="B200" s="24" t="s">
        <v>164</v>
      </c>
      <c r="C200" s="10">
        <v>2664114</v>
      </c>
      <c r="D200" s="10">
        <v>0</v>
      </c>
      <c r="E200" s="10">
        <f t="shared" si="5"/>
        <v>2664114</v>
      </c>
      <c r="F200" s="10">
        <v>124592</v>
      </c>
      <c r="G200" s="10">
        <v>100328</v>
      </c>
      <c r="H200" s="15">
        <f t="shared" si="6"/>
        <v>2539522</v>
      </c>
    </row>
    <row r="201" spans="1:10" x14ac:dyDescent="0.25">
      <c r="B201" s="9"/>
      <c r="C201" s="11"/>
      <c r="D201" s="10"/>
      <c r="E201" s="10"/>
      <c r="F201" s="10"/>
      <c r="G201" s="10"/>
      <c r="H201" s="10"/>
    </row>
    <row r="202" spans="1:10" x14ac:dyDescent="0.25">
      <c r="B202" s="22" t="s">
        <v>14</v>
      </c>
      <c r="C202" s="23">
        <f t="shared" ref="C202:H202" si="7">SUM(C203:C378)</f>
        <v>3292350577</v>
      </c>
      <c r="D202" s="23">
        <f t="shared" si="7"/>
        <v>86754567</v>
      </c>
      <c r="E202" s="23">
        <f t="shared" si="7"/>
        <v>3379105144</v>
      </c>
      <c r="F202" s="23">
        <f t="shared" si="7"/>
        <v>886164468</v>
      </c>
      <c r="G202" s="23">
        <f t="shared" si="7"/>
        <v>684318065</v>
      </c>
      <c r="H202" s="23">
        <f t="shared" si="7"/>
        <v>2492940676</v>
      </c>
      <c r="J202" s="16"/>
    </row>
    <row r="203" spans="1:10" x14ac:dyDescent="0.25">
      <c r="B203" s="24" t="s">
        <v>165</v>
      </c>
      <c r="C203" s="10">
        <v>2891274</v>
      </c>
      <c r="D203" s="10">
        <v>91856</v>
      </c>
      <c r="E203" s="10">
        <f t="shared" ref="E203:E299" si="8">C203+D203</f>
        <v>2983130</v>
      </c>
      <c r="F203" s="10">
        <v>470386</v>
      </c>
      <c r="G203" s="10">
        <v>467185</v>
      </c>
      <c r="H203" s="10">
        <f t="shared" ref="H203:H299" si="9">E203-F203</f>
        <v>2512744</v>
      </c>
      <c r="J203" s="17"/>
    </row>
    <row r="204" spans="1:10" x14ac:dyDescent="0.25">
      <c r="B204" s="24" t="s">
        <v>19</v>
      </c>
      <c r="C204" s="10">
        <v>9340840</v>
      </c>
      <c r="D204" s="10">
        <v>366342</v>
      </c>
      <c r="E204" s="10">
        <f t="shared" si="8"/>
        <v>9707182</v>
      </c>
      <c r="F204" s="10">
        <v>2200498</v>
      </c>
      <c r="G204" s="10">
        <v>2183843</v>
      </c>
      <c r="H204" s="10">
        <f t="shared" si="9"/>
        <v>7506684</v>
      </c>
      <c r="J204" s="17"/>
    </row>
    <row r="205" spans="1:10" x14ac:dyDescent="0.25">
      <c r="B205" s="24" t="s">
        <v>20</v>
      </c>
      <c r="C205" s="10">
        <v>15877323</v>
      </c>
      <c r="D205" s="10">
        <v>1300695</v>
      </c>
      <c r="E205" s="10">
        <f t="shared" si="8"/>
        <v>17178018</v>
      </c>
      <c r="F205" s="10">
        <v>4190697</v>
      </c>
      <c r="G205" s="10">
        <v>4159349</v>
      </c>
      <c r="H205" s="10">
        <f t="shared" si="9"/>
        <v>12987321</v>
      </c>
      <c r="J205" s="17"/>
    </row>
    <row r="206" spans="1:10" ht="22.5" x14ac:dyDescent="0.25">
      <c r="B206" s="24" t="s">
        <v>21</v>
      </c>
      <c r="C206" s="10">
        <v>751873</v>
      </c>
      <c r="D206" s="10">
        <v>39512</v>
      </c>
      <c r="E206" s="10">
        <f t="shared" si="8"/>
        <v>791385</v>
      </c>
      <c r="F206" s="10">
        <v>275621</v>
      </c>
      <c r="G206" s="10">
        <v>272354</v>
      </c>
      <c r="H206" s="10">
        <f t="shared" si="9"/>
        <v>515764</v>
      </c>
      <c r="J206" s="17"/>
    </row>
    <row r="207" spans="1:10" x14ac:dyDescent="0.25">
      <c r="A207" s="18"/>
      <c r="B207" s="24" t="s">
        <v>22</v>
      </c>
      <c r="C207" s="10">
        <v>4262919</v>
      </c>
      <c r="D207" s="10">
        <v>164348</v>
      </c>
      <c r="E207" s="10">
        <f t="shared" si="8"/>
        <v>4427267</v>
      </c>
      <c r="F207" s="10">
        <v>1094544</v>
      </c>
      <c r="G207" s="10">
        <v>1085956</v>
      </c>
      <c r="H207" s="10">
        <f t="shared" si="9"/>
        <v>3332723</v>
      </c>
      <c r="J207" s="17"/>
    </row>
    <row r="208" spans="1:10" x14ac:dyDescent="0.25">
      <c r="A208" s="18"/>
      <c r="B208" s="24" t="s">
        <v>166</v>
      </c>
      <c r="C208" s="10">
        <v>0</v>
      </c>
      <c r="D208" s="10">
        <v>1861318</v>
      </c>
      <c r="E208" s="10">
        <f t="shared" si="8"/>
        <v>1861318</v>
      </c>
      <c r="F208" s="10">
        <v>1861118</v>
      </c>
      <c r="G208" s="10">
        <v>1860945</v>
      </c>
      <c r="H208" s="10">
        <f t="shared" si="9"/>
        <v>200</v>
      </c>
      <c r="J208" s="17"/>
    </row>
    <row r="209" spans="1:10" x14ac:dyDescent="0.25">
      <c r="A209" s="18"/>
      <c r="B209" s="24" t="s">
        <v>23</v>
      </c>
      <c r="C209" s="10">
        <v>2703502</v>
      </c>
      <c r="D209" s="10">
        <v>96799</v>
      </c>
      <c r="E209" s="10">
        <f t="shared" si="8"/>
        <v>2800301</v>
      </c>
      <c r="F209" s="10">
        <v>711411</v>
      </c>
      <c r="G209" s="10">
        <v>705594</v>
      </c>
      <c r="H209" s="10">
        <f t="shared" si="9"/>
        <v>2088890</v>
      </c>
      <c r="J209" s="17"/>
    </row>
    <row r="210" spans="1:10" x14ac:dyDescent="0.25">
      <c r="A210" s="18"/>
      <c r="B210" s="24" t="s">
        <v>24</v>
      </c>
      <c r="C210" s="10">
        <v>1833022</v>
      </c>
      <c r="D210" s="10">
        <v>120140</v>
      </c>
      <c r="E210" s="10">
        <f t="shared" si="8"/>
        <v>1953162</v>
      </c>
      <c r="F210" s="10">
        <v>531439</v>
      </c>
      <c r="G210" s="10">
        <v>527746</v>
      </c>
      <c r="H210" s="10">
        <f t="shared" si="9"/>
        <v>1421723</v>
      </c>
      <c r="J210" s="17"/>
    </row>
    <row r="211" spans="1:10" ht="22.5" x14ac:dyDescent="0.25">
      <c r="A211" s="18"/>
      <c r="B211" s="24" t="s">
        <v>25</v>
      </c>
      <c r="C211" s="10">
        <v>7233169</v>
      </c>
      <c r="D211" s="10">
        <v>369756</v>
      </c>
      <c r="E211" s="10">
        <f t="shared" si="8"/>
        <v>7602925</v>
      </c>
      <c r="F211" s="10">
        <v>2229726</v>
      </c>
      <c r="G211" s="10">
        <v>2205625</v>
      </c>
      <c r="H211" s="10">
        <f t="shared" si="9"/>
        <v>5373199</v>
      </c>
      <c r="J211" s="17"/>
    </row>
    <row r="212" spans="1:10" ht="22.5" x14ac:dyDescent="0.25">
      <c r="A212" s="18"/>
      <c r="B212" s="24" t="s">
        <v>26</v>
      </c>
      <c r="C212" s="10">
        <v>12761652</v>
      </c>
      <c r="D212" s="10">
        <v>589665</v>
      </c>
      <c r="E212" s="10">
        <f t="shared" si="8"/>
        <v>13351317</v>
      </c>
      <c r="F212" s="10">
        <v>3496063</v>
      </c>
      <c r="G212" s="10">
        <v>3464625</v>
      </c>
      <c r="H212" s="10">
        <f t="shared" si="9"/>
        <v>9855254</v>
      </c>
      <c r="J212" s="17"/>
    </row>
    <row r="213" spans="1:10" ht="22.5" x14ac:dyDescent="0.25">
      <c r="A213" s="18"/>
      <c r="B213" s="24" t="s">
        <v>27</v>
      </c>
      <c r="C213" s="10">
        <v>9286665</v>
      </c>
      <c r="D213" s="10">
        <v>400528</v>
      </c>
      <c r="E213" s="10">
        <f t="shared" si="8"/>
        <v>9687193</v>
      </c>
      <c r="F213" s="10">
        <v>2397817</v>
      </c>
      <c r="G213" s="10">
        <v>2376717</v>
      </c>
      <c r="H213" s="10">
        <f t="shared" si="9"/>
        <v>7289376</v>
      </c>
      <c r="J213" s="17"/>
    </row>
    <row r="214" spans="1:10" ht="22.5" x14ac:dyDescent="0.25">
      <c r="A214" s="18"/>
      <c r="B214" s="24" t="s">
        <v>28</v>
      </c>
      <c r="C214" s="10">
        <v>5345894</v>
      </c>
      <c r="D214" s="10">
        <v>147108</v>
      </c>
      <c r="E214" s="10">
        <f t="shared" si="8"/>
        <v>5493002</v>
      </c>
      <c r="F214" s="10">
        <v>1184533</v>
      </c>
      <c r="G214" s="10">
        <v>1175035</v>
      </c>
      <c r="H214" s="10">
        <f t="shared" si="9"/>
        <v>4308469</v>
      </c>
      <c r="J214" s="17"/>
    </row>
    <row r="215" spans="1:10" ht="22.5" x14ac:dyDescent="0.25">
      <c r="A215" s="18"/>
      <c r="B215" s="24" t="s">
        <v>29</v>
      </c>
      <c r="C215" s="10">
        <v>9751662</v>
      </c>
      <c r="D215" s="10">
        <v>441864</v>
      </c>
      <c r="E215" s="10">
        <f t="shared" si="8"/>
        <v>10193526</v>
      </c>
      <c r="F215" s="10">
        <v>2521441</v>
      </c>
      <c r="G215" s="10">
        <v>2503082</v>
      </c>
      <c r="H215" s="10">
        <f t="shared" si="9"/>
        <v>7672085</v>
      </c>
      <c r="J215" s="17"/>
    </row>
    <row r="216" spans="1:10" ht="22.5" x14ac:dyDescent="0.25">
      <c r="A216" s="18"/>
      <c r="B216" s="24" t="s">
        <v>30</v>
      </c>
      <c r="C216" s="10">
        <v>11228835</v>
      </c>
      <c r="D216" s="10">
        <v>553996</v>
      </c>
      <c r="E216" s="10">
        <f t="shared" si="8"/>
        <v>11782831</v>
      </c>
      <c r="F216" s="10">
        <v>2982106</v>
      </c>
      <c r="G216" s="10">
        <v>2962149</v>
      </c>
      <c r="H216" s="10">
        <f t="shared" si="9"/>
        <v>8800725</v>
      </c>
      <c r="J216" s="17"/>
    </row>
    <row r="217" spans="1:10" x14ac:dyDescent="0.25">
      <c r="A217" s="18"/>
      <c r="B217" s="24" t="s">
        <v>31</v>
      </c>
      <c r="C217" s="10">
        <v>18333875</v>
      </c>
      <c r="D217" s="10">
        <v>674478</v>
      </c>
      <c r="E217" s="10">
        <f t="shared" si="8"/>
        <v>19008353</v>
      </c>
      <c r="F217" s="10">
        <v>4081484</v>
      </c>
      <c r="G217" s="10">
        <v>4046768</v>
      </c>
      <c r="H217" s="10">
        <f t="shared" si="9"/>
        <v>14926869</v>
      </c>
      <c r="J217" s="17"/>
    </row>
    <row r="218" spans="1:10" ht="22.5" x14ac:dyDescent="0.25">
      <c r="A218" s="18"/>
      <c r="B218" s="24" t="s">
        <v>32</v>
      </c>
      <c r="C218" s="10">
        <v>3257609</v>
      </c>
      <c r="D218" s="10">
        <v>112582</v>
      </c>
      <c r="E218" s="10">
        <f t="shared" si="8"/>
        <v>3370191</v>
      </c>
      <c r="F218" s="10">
        <v>853823</v>
      </c>
      <c r="G218" s="10">
        <v>847201</v>
      </c>
      <c r="H218" s="10">
        <f t="shared" si="9"/>
        <v>2516368</v>
      </c>
      <c r="J218" s="17"/>
    </row>
    <row r="219" spans="1:10" x14ac:dyDescent="0.25">
      <c r="A219" s="18"/>
      <c r="B219" s="24" t="s">
        <v>33</v>
      </c>
      <c r="C219" s="10">
        <v>5265249</v>
      </c>
      <c r="D219" s="10">
        <v>218263</v>
      </c>
      <c r="E219" s="10">
        <f t="shared" si="8"/>
        <v>5483512</v>
      </c>
      <c r="F219" s="10">
        <v>1426262</v>
      </c>
      <c r="G219" s="10">
        <v>1415336</v>
      </c>
      <c r="H219" s="10">
        <f t="shared" si="9"/>
        <v>4057250</v>
      </c>
      <c r="J219" s="17"/>
    </row>
    <row r="220" spans="1:10" ht="22.5" x14ac:dyDescent="0.25">
      <c r="A220" s="18"/>
      <c r="B220" s="24" t="s">
        <v>34</v>
      </c>
      <c r="C220" s="10">
        <v>6861873</v>
      </c>
      <c r="D220" s="10">
        <v>193214</v>
      </c>
      <c r="E220" s="10">
        <f t="shared" si="8"/>
        <v>7055087</v>
      </c>
      <c r="F220" s="10">
        <v>1679814</v>
      </c>
      <c r="G220" s="10">
        <v>1665474</v>
      </c>
      <c r="H220" s="10">
        <f t="shared" si="9"/>
        <v>5375273</v>
      </c>
      <c r="J220" s="17"/>
    </row>
    <row r="221" spans="1:10" x14ac:dyDescent="0.25">
      <c r="A221" s="18"/>
      <c r="B221" s="24" t="s">
        <v>35</v>
      </c>
      <c r="C221" s="10">
        <v>64746269</v>
      </c>
      <c r="D221" s="10">
        <v>61110</v>
      </c>
      <c r="E221" s="10">
        <f t="shared" si="8"/>
        <v>64807379</v>
      </c>
      <c r="F221" s="10">
        <v>13418909</v>
      </c>
      <c r="G221" s="10">
        <v>13415373</v>
      </c>
      <c r="H221" s="10">
        <f t="shared" si="9"/>
        <v>51388470</v>
      </c>
      <c r="J221" s="17"/>
    </row>
    <row r="222" spans="1:10" x14ac:dyDescent="0.25">
      <c r="A222" s="18"/>
      <c r="B222" s="24" t="s">
        <v>167</v>
      </c>
      <c r="C222" s="10">
        <v>3876587</v>
      </c>
      <c r="D222" s="10">
        <v>223256</v>
      </c>
      <c r="E222" s="10">
        <f t="shared" si="8"/>
        <v>4099843</v>
      </c>
      <c r="F222" s="10">
        <v>1101692</v>
      </c>
      <c r="G222" s="10">
        <v>1094864</v>
      </c>
      <c r="H222" s="10">
        <f t="shared" si="9"/>
        <v>2998151</v>
      </c>
      <c r="J222" s="17"/>
    </row>
    <row r="223" spans="1:10" x14ac:dyDescent="0.25">
      <c r="A223" s="18"/>
      <c r="B223" s="24" t="s">
        <v>168</v>
      </c>
      <c r="C223" s="10">
        <v>0</v>
      </c>
      <c r="D223" s="10">
        <v>99821</v>
      </c>
      <c r="E223" s="10">
        <f t="shared" si="8"/>
        <v>99821</v>
      </c>
      <c r="F223" s="10">
        <v>99821</v>
      </c>
      <c r="G223" s="10">
        <v>98733</v>
      </c>
      <c r="H223" s="10">
        <f t="shared" si="9"/>
        <v>0</v>
      </c>
      <c r="J223" s="17"/>
    </row>
    <row r="224" spans="1:10" x14ac:dyDescent="0.25">
      <c r="A224" s="18"/>
      <c r="B224" s="24" t="s">
        <v>169</v>
      </c>
      <c r="C224" s="10">
        <v>3129239</v>
      </c>
      <c r="D224" s="10">
        <v>158698</v>
      </c>
      <c r="E224" s="10">
        <f t="shared" si="8"/>
        <v>3287937</v>
      </c>
      <c r="F224" s="10">
        <v>795359</v>
      </c>
      <c r="G224" s="10">
        <v>791452</v>
      </c>
      <c r="H224" s="10">
        <f t="shared" si="9"/>
        <v>2492578</v>
      </c>
      <c r="J224" s="17"/>
    </row>
    <row r="225" spans="1:10" x14ac:dyDescent="0.25">
      <c r="A225" s="18"/>
      <c r="B225" s="24" t="s">
        <v>170</v>
      </c>
      <c r="C225" s="10">
        <v>1171106</v>
      </c>
      <c r="D225" s="10">
        <v>70811</v>
      </c>
      <c r="E225" s="10">
        <f t="shared" si="8"/>
        <v>1241917</v>
      </c>
      <c r="F225" s="10">
        <v>313736</v>
      </c>
      <c r="G225" s="10">
        <v>311715</v>
      </c>
      <c r="H225" s="10">
        <f t="shared" si="9"/>
        <v>928181</v>
      </c>
      <c r="J225" s="17"/>
    </row>
    <row r="226" spans="1:10" x14ac:dyDescent="0.25">
      <c r="A226" s="18"/>
      <c r="B226" s="24" t="s">
        <v>171</v>
      </c>
      <c r="C226" s="10">
        <v>2060470</v>
      </c>
      <c r="D226" s="10">
        <v>114108</v>
      </c>
      <c r="E226" s="10">
        <f t="shared" si="8"/>
        <v>2174578</v>
      </c>
      <c r="F226" s="10">
        <v>568259</v>
      </c>
      <c r="G226" s="10">
        <v>564652</v>
      </c>
      <c r="H226" s="10">
        <f t="shared" si="9"/>
        <v>1606319</v>
      </c>
      <c r="J226" s="17"/>
    </row>
    <row r="227" spans="1:10" x14ac:dyDescent="0.25">
      <c r="A227" s="18"/>
      <c r="B227" s="24" t="s">
        <v>36</v>
      </c>
      <c r="C227" s="10">
        <v>2309151</v>
      </c>
      <c r="D227" s="10">
        <v>97859</v>
      </c>
      <c r="E227" s="10">
        <f t="shared" si="8"/>
        <v>2407010</v>
      </c>
      <c r="F227" s="10">
        <v>614738</v>
      </c>
      <c r="G227" s="10">
        <v>610072</v>
      </c>
      <c r="H227" s="10">
        <f t="shared" si="9"/>
        <v>1792272</v>
      </c>
      <c r="J227" s="17"/>
    </row>
    <row r="228" spans="1:10" x14ac:dyDescent="0.25">
      <c r="A228" s="18"/>
      <c r="B228" s="24" t="s">
        <v>172</v>
      </c>
      <c r="C228" s="10">
        <v>2619916</v>
      </c>
      <c r="D228" s="10">
        <v>119419</v>
      </c>
      <c r="E228" s="10">
        <f t="shared" si="8"/>
        <v>2739335</v>
      </c>
      <c r="F228" s="10">
        <v>702429</v>
      </c>
      <c r="G228" s="10">
        <v>697341</v>
      </c>
      <c r="H228" s="10">
        <f t="shared" si="9"/>
        <v>2036906</v>
      </c>
      <c r="J228" s="17"/>
    </row>
    <row r="229" spans="1:10" x14ac:dyDescent="0.25">
      <c r="A229" s="18"/>
      <c r="B229" s="24" t="s">
        <v>173</v>
      </c>
      <c r="C229" s="10">
        <v>122923</v>
      </c>
      <c r="D229" s="10">
        <v>4094</v>
      </c>
      <c r="E229" s="10">
        <f t="shared" si="8"/>
        <v>127017</v>
      </c>
      <c r="F229" s="10">
        <v>22285</v>
      </c>
      <c r="G229" s="10">
        <v>22285</v>
      </c>
      <c r="H229" s="10">
        <f t="shared" si="9"/>
        <v>104732</v>
      </c>
      <c r="J229" s="17"/>
    </row>
    <row r="230" spans="1:10" ht="22.5" x14ac:dyDescent="0.25">
      <c r="A230" s="18"/>
      <c r="B230" s="24" t="s">
        <v>174</v>
      </c>
      <c r="C230" s="10">
        <v>1349750</v>
      </c>
      <c r="D230" s="10">
        <v>58816</v>
      </c>
      <c r="E230" s="10">
        <f t="shared" si="8"/>
        <v>1408566</v>
      </c>
      <c r="F230" s="10">
        <v>363092</v>
      </c>
      <c r="G230" s="10">
        <v>360320</v>
      </c>
      <c r="H230" s="10">
        <f t="shared" si="9"/>
        <v>1045474</v>
      </c>
      <c r="J230" s="17"/>
    </row>
    <row r="231" spans="1:10" x14ac:dyDescent="0.25">
      <c r="A231" s="18"/>
      <c r="B231" s="24" t="s">
        <v>175</v>
      </c>
      <c r="C231" s="10">
        <v>466825</v>
      </c>
      <c r="D231" s="10">
        <v>16489</v>
      </c>
      <c r="E231" s="10">
        <f t="shared" si="8"/>
        <v>483314</v>
      </c>
      <c r="F231" s="10">
        <v>124415</v>
      </c>
      <c r="G231" s="10">
        <v>123411</v>
      </c>
      <c r="H231" s="10">
        <f t="shared" si="9"/>
        <v>358899</v>
      </c>
      <c r="J231" s="17"/>
    </row>
    <row r="232" spans="1:10" x14ac:dyDescent="0.25">
      <c r="A232" s="18"/>
      <c r="B232" s="24" t="s">
        <v>176</v>
      </c>
      <c r="C232" s="10">
        <v>5920173</v>
      </c>
      <c r="D232" s="10">
        <v>286352</v>
      </c>
      <c r="E232" s="10">
        <f t="shared" si="8"/>
        <v>6206525</v>
      </c>
      <c r="F232" s="10">
        <v>1533120</v>
      </c>
      <c r="G232" s="10">
        <v>1521952</v>
      </c>
      <c r="H232" s="10">
        <f t="shared" si="9"/>
        <v>4673405</v>
      </c>
      <c r="J232" s="17"/>
    </row>
    <row r="233" spans="1:10" ht="22.5" x14ac:dyDescent="0.25">
      <c r="A233" s="18"/>
      <c r="B233" s="24" t="s">
        <v>177</v>
      </c>
      <c r="C233" s="10">
        <v>144490</v>
      </c>
      <c r="D233" s="10">
        <v>4665</v>
      </c>
      <c r="E233" s="10">
        <f t="shared" si="8"/>
        <v>149155</v>
      </c>
      <c r="F233" s="10">
        <v>37489</v>
      </c>
      <c r="G233" s="10">
        <v>37197</v>
      </c>
      <c r="H233" s="10">
        <f t="shared" si="9"/>
        <v>111666</v>
      </c>
      <c r="J233" s="17"/>
    </row>
    <row r="234" spans="1:10" x14ac:dyDescent="0.25">
      <c r="A234" s="18"/>
      <c r="B234" s="24" t="s">
        <v>40</v>
      </c>
      <c r="C234" s="10">
        <v>3836697</v>
      </c>
      <c r="D234" s="10">
        <v>191451</v>
      </c>
      <c r="E234" s="10">
        <f t="shared" si="8"/>
        <v>4028148</v>
      </c>
      <c r="F234" s="10">
        <v>1060255</v>
      </c>
      <c r="G234" s="10">
        <v>1051834</v>
      </c>
      <c r="H234" s="10">
        <f t="shared" si="9"/>
        <v>2967893</v>
      </c>
      <c r="J234" s="17"/>
    </row>
    <row r="235" spans="1:10" ht="22.5" x14ac:dyDescent="0.25">
      <c r="A235" s="18"/>
      <c r="B235" s="24" t="s">
        <v>41</v>
      </c>
      <c r="C235" s="10">
        <v>1555121</v>
      </c>
      <c r="D235" s="10">
        <v>76542</v>
      </c>
      <c r="E235" s="10">
        <f t="shared" si="8"/>
        <v>1631663</v>
      </c>
      <c r="F235" s="10">
        <v>425327</v>
      </c>
      <c r="G235" s="10">
        <v>422214</v>
      </c>
      <c r="H235" s="10">
        <f t="shared" si="9"/>
        <v>1206336</v>
      </c>
      <c r="J235" s="17"/>
    </row>
    <row r="236" spans="1:10" x14ac:dyDescent="0.25">
      <c r="A236" s="18"/>
      <c r="B236" s="24" t="s">
        <v>178</v>
      </c>
      <c r="C236" s="10">
        <v>1340510</v>
      </c>
      <c r="D236" s="10">
        <v>86233</v>
      </c>
      <c r="E236" s="10">
        <f t="shared" si="8"/>
        <v>1426743</v>
      </c>
      <c r="F236" s="10">
        <v>573904</v>
      </c>
      <c r="G236" s="10">
        <v>568730</v>
      </c>
      <c r="H236" s="10">
        <f t="shared" si="9"/>
        <v>852839</v>
      </c>
      <c r="J236" s="17"/>
    </row>
    <row r="237" spans="1:10" x14ac:dyDescent="0.25">
      <c r="A237" s="18"/>
      <c r="B237" s="24" t="s">
        <v>179</v>
      </c>
      <c r="C237" s="10">
        <v>2514169</v>
      </c>
      <c r="D237" s="10">
        <v>77848</v>
      </c>
      <c r="E237" s="10">
        <f t="shared" si="8"/>
        <v>2592017</v>
      </c>
      <c r="F237" s="10">
        <v>610833</v>
      </c>
      <c r="G237" s="10">
        <v>605805</v>
      </c>
      <c r="H237" s="10">
        <f t="shared" si="9"/>
        <v>1981184</v>
      </c>
      <c r="J237" s="17"/>
    </row>
    <row r="238" spans="1:10" x14ac:dyDescent="0.25">
      <c r="A238" s="18"/>
      <c r="B238" s="24" t="s">
        <v>180</v>
      </c>
      <c r="C238" s="10">
        <v>3450695</v>
      </c>
      <c r="D238" s="10">
        <v>121010</v>
      </c>
      <c r="E238" s="10">
        <f t="shared" si="8"/>
        <v>3571705</v>
      </c>
      <c r="F238" s="10">
        <v>846292</v>
      </c>
      <c r="G238" s="10">
        <v>839512</v>
      </c>
      <c r="H238" s="10">
        <f t="shared" si="9"/>
        <v>2725413</v>
      </c>
      <c r="J238" s="17"/>
    </row>
    <row r="239" spans="1:10" x14ac:dyDescent="0.25">
      <c r="A239" s="18"/>
      <c r="B239" s="24" t="s">
        <v>42</v>
      </c>
      <c r="C239" s="10">
        <v>4541415</v>
      </c>
      <c r="D239" s="10">
        <v>214713</v>
      </c>
      <c r="E239" s="10">
        <f t="shared" si="8"/>
        <v>4756128</v>
      </c>
      <c r="F239" s="10">
        <v>1124669</v>
      </c>
      <c r="G239" s="10">
        <v>1116795</v>
      </c>
      <c r="H239" s="10">
        <f t="shared" si="9"/>
        <v>3631459</v>
      </c>
      <c r="J239" s="17"/>
    </row>
    <row r="240" spans="1:10" ht="22.5" x14ac:dyDescent="0.25">
      <c r="A240" s="18"/>
      <c r="B240" s="24" t="s">
        <v>43</v>
      </c>
      <c r="C240" s="10">
        <v>2367645</v>
      </c>
      <c r="D240" s="10">
        <v>79258</v>
      </c>
      <c r="E240" s="10">
        <f t="shared" si="8"/>
        <v>2446903</v>
      </c>
      <c r="F240" s="10">
        <v>592642</v>
      </c>
      <c r="G240" s="10">
        <v>587958</v>
      </c>
      <c r="H240" s="10">
        <f t="shared" si="9"/>
        <v>1854261</v>
      </c>
      <c r="J240" s="17"/>
    </row>
    <row r="241" spans="1:10" ht="22.5" x14ac:dyDescent="0.25">
      <c r="A241" s="18"/>
      <c r="B241" s="24" t="s">
        <v>44</v>
      </c>
      <c r="C241" s="10">
        <v>63903750</v>
      </c>
      <c r="D241" s="10">
        <v>419049</v>
      </c>
      <c r="E241" s="10">
        <f t="shared" si="8"/>
        <v>64322799</v>
      </c>
      <c r="F241" s="10">
        <v>8738513</v>
      </c>
      <c r="G241" s="10">
        <v>8714603</v>
      </c>
      <c r="H241" s="10">
        <f t="shared" si="9"/>
        <v>55584286</v>
      </c>
      <c r="J241" s="17"/>
    </row>
    <row r="242" spans="1:10" x14ac:dyDescent="0.25">
      <c r="A242" s="18"/>
      <c r="B242" s="24" t="s">
        <v>181</v>
      </c>
      <c r="C242" s="10">
        <v>7286380</v>
      </c>
      <c r="D242" s="10">
        <v>45153</v>
      </c>
      <c r="E242" s="10">
        <f t="shared" si="8"/>
        <v>7331533</v>
      </c>
      <c r="F242" s="10">
        <v>1415917</v>
      </c>
      <c r="G242" s="10">
        <v>1403571</v>
      </c>
      <c r="H242" s="10">
        <f t="shared" si="9"/>
        <v>5915616</v>
      </c>
      <c r="J242" s="17"/>
    </row>
    <row r="243" spans="1:10" ht="22.5" x14ac:dyDescent="0.25">
      <c r="A243" s="18"/>
      <c r="B243" s="24" t="s">
        <v>45</v>
      </c>
      <c r="C243" s="10">
        <v>914075</v>
      </c>
      <c r="D243" s="10">
        <v>28150</v>
      </c>
      <c r="E243" s="10">
        <f t="shared" si="8"/>
        <v>942225</v>
      </c>
      <c r="F243" s="10">
        <v>220595</v>
      </c>
      <c r="G243" s="10">
        <v>218867</v>
      </c>
      <c r="H243" s="10">
        <f t="shared" si="9"/>
        <v>721630</v>
      </c>
      <c r="J243" s="17"/>
    </row>
    <row r="244" spans="1:10" x14ac:dyDescent="0.25">
      <c r="A244" s="18"/>
      <c r="B244" s="24" t="s">
        <v>182</v>
      </c>
      <c r="C244" s="10">
        <v>152451</v>
      </c>
      <c r="D244" s="10">
        <v>2278</v>
      </c>
      <c r="E244" s="10">
        <f t="shared" si="8"/>
        <v>154729</v>
      </c>
      <c r="F244" s="10">
        <v>7334</v>
      </c>
      <c r="G244" s="10">
        <v>7334</v>
      </c>
      <c r="H244" s="10">
        <f t="shared" si="9"/>
        <v>147395</v>
      </c>
      <c r="J244" s="17"/>
    </row>
    <row r="245" spans="1:10" ht="22.5" x14ac:dyDescent="0.25">
      <c r="A245" s="18"/>
      <c r="B245" s="24" t="s">
        <v>46</v>
      </c>
      <c r="C245" s="10">
        <v>634736</v>
      </c>
      <c r="D245" s="10">
        <v>37882</v>
      </c>
      <c r="E245" s="10">
        <f t="shared" si="8"/>
        <v>672618</v>
      </c>
      <c r="F245" s="10">
        <v>165042</v>
      </c>
      <c r="G245" s="10">
        <v>164045</v>
      </c>
      <c r="H245" s="10">
        <f t="shared" si="9"/>
        <v>507576</v>
      </c>
      <c r="J245" s="17"/>
    </row>
    <row r="246" spans="1:10" x14ac:dyDescent="0.25">
      <c r="A246" s="18"/>
      <c r="B246" s="24" t="s">
        <v>183</v>
      </c>
      <c r="C246" s="10">
        <v>1758820</v>
      </c>
      <c r="D246" s="10">
        <v>42484</v>
      </c>
      <c r="E246" s="10">
        <f t="shared" si="8"/>
        <v>1801304</v>
      </c>
      <c r="F246" s="10">
        <v>298528</v>
      </c>
      <c r="G246" s="10">
        <v>296559</v>
      </c>
      <c r="H246" s="10">
        <f t="shared" si="9"/>
        <v>1502776</v>
      </c>
      <c r="J246" s="17"/>
    </row>
    <row r="247" spans="1:10" x14ac:dyDescent="0.25">
      <c r="A247" s="18"/>
      <c r="B247" s="24" t="s">
        <v>47</v>
      </c>
      <c r="C247" s="10">
        <v>109127035</v>
      </c>
      <c r="D247" s="10">
        <v>0</v>
      </c>
      <c r="E247" s="10">
        <f t="shared" si="8"/>
        <v>109127035</v>
      </c>
      <c r="F247" s="10">
        <v>12260319</v>
      </c>
      <c r="G247" s="10">
        <v>12206474</v>
      </c>
      <c r="H247" s="10">
        <f t="shared" si="9"/>
        <v>96866716</v>
      </c>
      <c r="J247" s="17"/>
    </row>
    <row r="248" spans="1:10" x14ac:dyDescent="0.25">
      <c r="A248" s="18"/>
      <c r="B248" s="24" t="s">
        <v>184</v>
      </c>
      <c r="C248" s="10">
        <v>548684</v>
      </c>
      <c r="D248" s="10">
        <v>19680</v>
      </c>
      <c r="E248" s="10">
        <f t="shared" si="8"/>
        <v>568364</v>
      </c>
      <c r="F248" s="10">
        <v>139685</v>
      </c>
      <c r="G248" s="10">
        <v>138583</v>
      </c>
      <c r="H248" s="10">
        <f t="shared" si="9"/>
        <v>428679</v>
      </c>
      <c r="J248" s="17"/>
    </row>
    <row r="249" spans="1:10" ht="22.5" x14ac:dyDescent="0.25">
      <c r="A249" s="18"/>
      <c r="B249" s="24" t="s">
        <v>48</v>
      </c>
      <c r="C249" s="10">
        <v>0</v>
      </c>
      <c r="D249" s="10">
        <v>563260</v>
      </c>
      <c r="E249" s="10">
        <f t="shared" si="8"/>
        <v>563260</v>
      </c>
      <c r="F249" s="10">
        <v>563260</v>
      </c>
      <c r="G249" s="10">
        <v>552788</v>
      </c>
      <c r="H249" s="10">
        <f t="shared" si="9"/>
        <v>0</v>
      </c>
      <c r="J249" s="17"/>
    </row>
    <row r="250" spans="1:10" x14ac:dyDescent="0.25">
      <c r="A250" s="18"/>
      <c r="B250" s="24" t="s">
        <v>49</v>
      </c>
      <c r="C250" s="10">
        <v>5631326</v>
      </c>
      <c r="D250" s="10">
        <v>252283</v>
      </c>
      <c r="E250" s="10">
        <f t="shared" si="8"/>
        <v>5883609</v>
      </c>
      <c r="F250" s="10">
        <v>1434349</v>
      </c>
      <c r="G250" s="10">
        <v>1423823</v>
      </c>
      <c r="H250" s="10">
        <f t="shared" si="9"/>
        <v>4449260</v>
      </c>
      <c r="J250" s="17"/>
    </row>
    <row r="251" spans="1:10" x14ac:dyDescent="0.25">
      <c r="A251" s="18"/>
      <c r="B251" s="24" t="s">
        <v>50</v>
      </c>
      <c r="C251" s="10">
        <v>2579117</v>
      </c>
      <c r="D251" s="10">
        <v>129179</v>
      </c>
      <c r="E251" s="10">
        <f t="shared" si="8"/>
        <v>2708296</v>
      </c>
      <c r="F251" s="10">
        <v>704931</v>
      </c>
      <c r="G251" s="10">
        <v>699902</v>
      </c>
      <c r="H251" s="10">
        <f t="shared" si="9"/>
        <v>2003365</v>
      </c>
      <c r="J251" s="17"/>
    </row>
    <row r="252" spans="1:10" x14ac:dyDescent="0.25">
      <c r="A252" s="18"/>
      <c r="B252" s="24" t="s">
        <v>51</v>
      </c>
      <c r="C252" s="10">
        <v>34794006</v>
      </c>
      <c r="D252" s="10">
        <v>339580</v>
      </c>
      <c r="E252" s="10">
        <f t="shared" si="8"/>
        <v>35133586</v>
      </c>
      <c r="F252" s="10">
        <v>3113726</v>
      </c>
      <c r="G252" s="10">
        <v>2130050</v>
      </c>
      <c r="H252" s="10">
        <f t="shared" si="9"/>
        <v>32019860</v>
      </c>
      <c r="J252" s="17"/>
    </row>
    <row r="253" spans="1:10" x14ac:dyDescent="0.25">
      <c r="A253" s="18"/>
      <c r="B253" s="24" t="s">
        <v>53</v>
      </c>
      <c r="C253" s="10">
        <v>4572952</v>
      </c>
      <c r="D253" s="10">
        <v>184674</v>
      </c>
      <c r="E253" s="10">
        <f t="shared" si="8"/>
        <v>4757626</v>
      </c>
      <c r="F253" s="10">
        <v>1131679</v>
      </c>
      <c r="G253" s="10">
        <v>1122889</v>
      </c>
      <c r="H253" s="10">
        <f t="shared" si="9"/>
        <v>3625947</v>
      </c>
      <c r="J253" s="17"/>
    </row>
    <row r="254" spans="1:10" x14ac:dyDescent="0.25">
      <c r="A254" s="18"/>
      <c r="B254" s="24" t="s">
        <v>54</v>
      </c>
      <c r="C254" s="10">
        <v>9233000</v>
      </c>
      <c r="D254" s="10">
        <v>348540</v>
      </c>
      <c r="E254" s="10">
        <f t="shared" si="8"/>
        <v>9581540</v>
      </c>
      <c r="F254" s="10">
        <v>2292199</v>
      </c>
      <c r="G254" s="10">
        <v>2274843</v>
      </c>
      <c r="H254" s="10">
        <f t="shared" si="9"/>
        <v>7289341</v>
      </c>
      <c r="J254" s="17"/>
    </row>
    <row r="255" spans="1:10" x14ac:dyDescent="0.25">
      <c r="A255" s="18"/>
      <c r="B255" s="24" t="s">
        <v>56</v>
      </c>
      <c r="C255" s="10">
        <v>3320000</v>
      </c>
      <c r="D255" s="10">
        <v>157965</v>
      </c>
      <c r="E255" s="10">
        <f t="shared" si="8"/>
        <v>3477965</v>
      </c>
      <c r="F255" s="10">
        <v>952029</v>
      </c>
      <c r="G255" s="10">
        <v>944856</v>
      </c>
      <c r="H255" s="10">
        <f t="shared" si="9"/>
        <v>2525936</v>
      </c>
      <c r="J255" s="17"/>
    </row>
    <row r="256" spans="1:10" x14ac:dyDescent="0.25">
      <c r="A256" s="18"/>
      <c r="B256" s="24" t="s">
        <v>57</v>
      </c>
      <c r="C256" s="10">
        <v>5335257</v>
      </c>
      <c r="D256" s="10">
        <v>291168</v>
      </c>
      <c r="E256" s="10">
        <f t="shared" si="8"/>
        <v>5626425</v>
      </c>
      <c r="F256" s="10">
        <v>1620352</v>
      </c>
      <c r="G256" s="10">
        <v>1607354</v>
      </c>
      <c r="H256" s="10">
        <f t="shared" si="9"/>
        <v>4006073</v>
      </c>
      <c r="J256" s="17"/>
    </row>
    <row r="257" spans="1:10" x14ac:dyDescent="0.25">
      <c r="A257" s="18"/>
      <c r="B257" s="24" t="s">
        <v>58</v>
      </c>
      <c r="C257" s="10">
        <v>8321123</v>
      </c>
      <c r="D257" s="10">
        <v>334934</v>
      </c>
      <c r="E257" s="10">
        <f t="shared" si="8"/>
        <v>8656057</v>
      </c>
      <c r="F257" s="10">
        <v>2128208</v>
      </c>
      <c r="G257" s="10">
        <v>2113708</v>
      </c>
      <c r="H257" s="10">
        <f t="shared" si="9"/>
        <v>6527849</v>
      </c>
      <c r="J257" s="17"/>
    </row>
    <row r="258" spans="1:10" x14ac:dyDescent="0.25">
      <c r="A258" s="18"/>
      <c r="B258" s="24" t="s">
        <v>59</v>
      </c>
      <c r="C258" s="10">
        <v>0</v>
      </c>
      <c r="D258" s="10">
        <v>67819</v>
      </c>
      <c r="E258" s="10">
        <f t="shared" si="8"/>
        <v>67819</v>
      </c>
      <c r="F258" s="10">
        <v>67819</v>
      </c>
      <c r="G258" s="10">
        <v>66717</v>
      </c>
      <c r="H258" s="10">
        <f t="shared" si="9"/>
        <v>0</v>
      </c>
      <c r="J258" s="17"/>
    </row>
    <row r="259" spans="1:10" x14ac:dyDescent="0.25">
      <c r="A259" s="18"/>
      <c r="B259" s="24" t="s">
        <v>62</v>
      </c>
      <c r="C259" s="10">
        <v>81649122</v>
      </c>
      <c r="D259" s="10">
        <v>1555015</v>
      </c>
      <c r="E259" s="10">
        <f t="shared" si="8"/>
        <v>83204137</v>
      </c>
      <c r="F259" s="10">
        <v>8649169</v>
      </c>
      <c r="G259" s="10">
        <v>8587533</v>
      </c>
      <c r="H259" s="10">
        <f t="shared" si="9"/>
        <v>74554968</v>
      </c>
      <c r="J259" s="17"/>
    </row>
    <row r="260" spans="1:10" x14ac:dyDescent="0.25">
      <c r="A260" s="18"/>
      <c r="B260" s="24" t="s">
        <v>185</v>
      </c>
      <c r="C260" s="10">
        <v>9507521</v>
      </c>
      <c r="D260" s="10">
        <v>384890</v>
      </c>
      <c r="E260" s="10">
        <f t="shared" si="8"/>
        <v>9892411</v>
      </c>
      <c r="F260" s="10">
        <v>2190831</v>
      </c>
      <c r="G260" s="10">
        <v>2174871</v>
      </c>
      <c r="H260" s="10">
        <f t="shared" si="9"/>
        <v>7701580</v>
      </c>
      <c r="J260" s="17"/>
    </row>
    <row r="261" spans="1:10" x14ac:dyDescent="0.25">
      <c r="A261" s="18"/>
      <c r="B261" s="24" t="s">
        <v>63</v>
      </c>
      <c r="C261" s="10">
        <v>15588937</v>
      </c>
      <c r="D261" s="10">
        <v>273280</v>
      </c>
      <c r="E261" s="10">
        <f t="shared" si="8"/>
        <v>15862217</v>
      </c>
      <c r="F261" s="10">
        <v>8133373</v>
      </c>
      <c r="G261" s="10">
        <v>8119409</v>
      </c>
      <c r="H261" s="10">
        <f t="shared" si="9"/>
        <v>7728844</v>
      </c>
      <c r="J261" s="17"/>
    </row>
    <row r="262" spans="1:10" x14ac:dyDescent="0.25">
      <c r="A262" s="18"/>
      <c r="B262" s="24" t="s">
        <v>64</v>
      </c>
      <c r="C262" s="10">
        <v>21966253</v>
      </c>
      <c r="D262" s="10">
        <v>917552</v>
      </c>
      <c r="E262" s="10">
        <f t="shared" si="8"/>
        <v>22883805</v>
      </c>
      <c r="F262" s="10">
        <v>5471511</v>
      </c>
      <c r="G262" s="10">
        <v>5435431</v>
      </c>
      <c r="H262" s="10">
        <f t="shared" si="9"/>
        <v>17412294</v>
      </c>
      <c r="J262" s="17"/>
    </row>
    <row r="263" spans="1:10" x14ac:dyDescent="0.25">
      <c r="A263" s="18"/>
      <c r="B263" s="24" t="s">
        <v>65</v>
      </c>
      <c r="C263" s="10">
        <v>6750617</v>
      </c>
      <c r="D263" s="10">
        <v>189804</v>
      </c>
      <c r="E263" s="10">
        <f t="shared" si="8"/>
        <v>6940421</v>
      </c>
      <c r="F263" s="10">
        <v>1440934</v>
      </c>
      <c r="G263" s="10">
        <v>1431005</v>
      </c>
      <c r="H263" s="10">
        <f t="shared" si="9"/>
        <v>5499487</v>
      </c>
      <c r="J263" s="17"/>
    </row>
    <row r="264" spans="1:10" x14ac:dyDescent="0.25">
      <c r="A264" s="18"/>
      <c r="B264" s="24" t="s">
        <v>67</v>
      </c>
      <c r="C264" s="10">
        <v>5435422</v>
      </c>
      <c r="D264" s="10">
        <v>201704</v>
      </c>
      <c r="E264" s="10">
        <f t="shared" si="8"/>
        <v>5637126</v>
      </c>
      <c r="F264" s="10">
        <v>1401018</v>
      </c>
      <c r="G264" s="10">
        <v>1389864</v>
      </c>
      <c r="H264" s="10">
        <f t="shared" si="9"/>
        <v>4236108</v>
      </c>
      <c r="J264" s="17"/>
    </row>
    <row r="265" spans="1:10" x14ac:dyDescent="0.25">
      <c r="A265" s="18"/>
      <c r="B265" s="24" t="s">
        <v>68</v>
      </c>
      <c r="C265" s="10">
        <v>10292276</v>
      </c>
      <c r="D265" s="10">
        <v>400662</v>
      </c>
      <c r="E265" s="10">
        <f t="shared" si="8"/>
        <v>10692938</v>
      </c>
      <c r="F265" s="10">
        <v>2551495</v>
      </c>
      <c r="G265" s="10">
        <v>2531932</v>
      </c>
      <c r="H265" s="10">
        <f t="shared" si="9"/>
        <v>8141443</v>
      </c>
      <c r="J265" s="17"/>
    </row>
    <row r="266" spans="1:10" x14ac:dyDescent="0.25">
      <c r="A266" s="18"/>
      <c r="B266" s="24" t="s">
        <v>69</v>
      </c>
      <c r="C266" s="10">
        <v>5240223</v>
      </c>
      <c r="D266" s="10">
        <v>190461</v>
      </c>
      <c r="E266" s="10">
        <f t="shared" si="8"/>
        <v>5430684</v>
      </c>
      <c r="F266" s="10">
        <v>1344787</v>
      </c>
      <c r="G266" s="10">
        <v>1333888</v>
      </c>
      <c r="H266" s="10">
        <f t="shared" si="9"/>
        <v>4085897</v>
      </c>
      <c r="J266" s="17"/>
    </row>
    <row r="267" spans="1:10" x14ac:dyDescent="0.25">
      <c r="A267" s="18"/>
      <c r="B267" s="24" t="s">
        <v>70</v>
      </c>
      <c r="C267" s="10">
        <v>5902517</v>
      </c>
      <c r="D267" s="10">
        <v>322151</v>
      </c>
      <c r="E267" s="10">
        <f t="shared" si="8"/>
        <v>6224668</v>
      </c>
      <c r="F267" s="10">
        <v>1970957</v>
      </c>
      <c r="G267" s="10">
        <v>1955529</v>
      </c>
      <c r="H267" s="10">
        <f t="shared" si="9"/>
        <v>4253711</v>
      </c>
      <c r="J267" s="17"/>
    </row>
    <row r="268" spans="1:10" x14ac:dyDescent="0.25">
      <c r="A268" s="18"/>
      <c r="B268" s="24" t="s">
        <v>71</v>
      </c>
      <c r="C268" s="10">
        <v>1525256</v>
      </c>
      <c r="D268" s="10">
        <v>42485</v>
      </c>
      <c r="E268" s="10">
        <f t="shared" si="8"/>
        <v>1567741</v>
      </c>
      <c r="F268" s="10">
        <v>207188</v>
      </c>
      <c r="G268" s="10">
        <v>205634</v>
      </c>
      <c r="H268" s="10">
        <f t="shared" si="9"/>
        <v>1360553</v>
      </c>
      <c r="J268" s="17"/>
    </row>
    <row r="269" spans="1:10" x14ac:dyDescent="0.25">
      <c r="A269" s="18"/>
      <c r="B269" s="24" t="s">
        <v>186</v>
      </c>
      <c r="C269" s="10">
        <v>4051070</v>
      </c>
      <c r="D269" s="10">
        <v>125946</v>
      </c>
      <c r="E269" s="10">
        <f t="shared" si="8"/>
        <v>4177016</v>
      </c>
      <c r="F269" s="10">
        <v>985161</v>
      </c>
      <c r="G269" s="10">
        <v>977069</v>
      </c>
      <c r="H269" s="10">
        <f t="shared" si="9"/>
        <v>3191855</v>
      </c>
      <c r="J269" s="17"/>
    </row>
    <row r="270" spans="1:10" x14ac:dyDescent="0.25">
      <c r="A270" s="18"/>
      <c r="B270" s="24" t="s">
        <v>73</v>
      </c>
      <c r="C270" s="10">
        <v>0</v>
      </c>
      <c r="D270" s="10">
        <v>327940</v>
      </c>
      <c r="E270" s="10">
        <f t="shared" si="8"/>
        <v>327940</v>
      </c>
      <c r="F270" s="10">
        <v>327940</v>
      </c>
      <c r="G270" s="10">
        <v>322876</v>
      </c>
      <c r="H270" s="10">
        <f t="shared" si="9"/>
        <v>0</v>
      </c>
      <c r="J270" s="17"/>
    </row>
    <row r="271" spans="1:10" x14ac:dyDescent="0.25">
      <c r="A271" s="18"/>
      <c r="B271" s="24" t="s">
        <v>187</v>
      </c>
      <c r="C271" s="10">
        <v>4634991</v>
      </c>
      <c r="D271" s="10">
        <v>176083</v>
      </c>
      <c r="E271" s="10">
        <f t="shared" si="8"/>
        <v>4811074</v>
      </c>
      <c r="F271" s="10">
        <v>1028500</v>
      </c>
      <c r="G271" s="10">
        <v>1023868</v>
      </c>
      <c r="H271" s="10">
        <f t="shared" si="9"/>
        <v>3782574</v>
      </c>
      <c r="J271" s="17"/>
    </row>
    <row r="272" spans="1:10" x14ac:dyDescent="0.25">
      <c r="A272" s="18"/>
      <c r="B272" s="24" t="s">
        <v>74</v>
      </c>
      <c r="C272" s="10">
        <v>0</v>
      </c>
      <c r="D272" s="10">
        <v>285446</v>
      </c>
      <c r="E272" s="10">
        <f t="shared" si="8"/>
        <v>285446</v>
      </c>
      <c r="F272" s="10">
        <v>285446</v>
      </c>
      <c r="G272" s="10">
        <v>284906</v>
      </c>
      <c r="H272" s="10">
        <f t="shared" si="9"/>
        <v>0</v>
      </c>
      <c r="J272" s="17"/>
    </row>
    <row r="273" spans="1:10" x14ac:dyDescent="0.25">
      <c r="A273" s="18"/>
      <c r="B273" s="24" t="s">
        <v>188</v>
      </c>
      <c r="C273" s="10">
        <v>1874676</v>
      </c>
      <c r="D273" s="10">
        <v>75121</v>
      </c>
      <c r="E273" s="10">
        <f t="shared" si="8"/>
        <v>1949797</v>
      </c>
      <c r="F273" s="10">
        <v>373315</v>
      </c>
      <c r="G273" s="10">
        <v>370593</v>
      </c>
      <c r="H273" s="10">
        <f t="shared" si="9"/>
        <v>1576482</v>
      </c>
      <c r="J273" s="17"/>
    </row>
    <row r="274" spans="1:10" x14ac:dyDescent="0.25">
      <c r="A274" s="18"/>
      <c r="B274" s="24" t="s">
        <v>75</v>
      </c>
      <c r="C274" s="10">
        <v>3489172</v>
      </c>
      <c r="D274" s="10">
        <v>141789</v>
      </c>
      <c r="E274" s="10">
        <f t="shared" si="8"/>
        <v>3630961</v>
      </c>
      <c r="F274" s="10">
        <v>853554</v>
      </c>
      <c r="G274" s="10">
        <v>847113</v>
      </c>
      <c r="H274" s="10">
        <f t="shared" si="9"/>
        <v>2777407</v>
      </c>
      <c r="J274" s="17"/>
    </row>
    <row r="275" spans="1:10" ht="22.5" x14ac:dyDescent="0.25">
      <c r="A275" s="18"/>
      <c r="B275" s="24" t="s">
        <v>76</v>
      </c>
      <c r="C275" s="10">
        <v>15068080</v>
      </c>
      <c r="D275" s="10">
        <v>672824</v>
      </c>
      <c r="E275" s="10">
        <f t="shared" si="8"/>
        <v>15740904</v>
      </c>
      <c r="F275" s="10">
        <v>3904927</v>
      </c>
      <c r="G275" s="10">
        <v>3875015</v>
      </c>
      <c r="H275" s="10">
        <f t="shared" si="9"/>
        <v>11835977</v>
      </c>
      <c r="J275" s="17"/>
    </row>
    <row r="276" spans="1:10" x14ac:dyDescent="0.25">
      <c r="A276" s="18"/>
      <c r="B276" s="24" t="s">
        <v>77</v>
      </c>
      <c r="C276" s="10">
        <v>0</v>
      </c>
      <c r="D276" s="10">
        <v>372980</v>
      </c>
      <c r="E276" s="10">
        <f t="shared" si="8"/>
        <v>372980</v>
      </c>
      <c r="F276" s="10">
        <v>372980</v>
      </c>
      <c r="G276" s="10">
        <v>363556</v>
      </c>
      <c r="H276" s="10">
        <f t="shared" si="9"/>
        <v>0</v>
      </c>
      <c r="J276" s="17"/>
    </row>
    <row r="277" spans="1:10" x14ac:dyDescent="0.25">
      <c r="A277" s="18"/>
      <c r="B277" s="24" t="s">
        <v>79</v>
      </c>
      <c r="C277" s="10">
        <v>4452101</v>
      </c>
      <c r="D277" s="10">
        <v>212098</v>
      </c>
      <c r="E277" s="10">
        <f t="shared" si="8"/>
        <v>4664199</v>
      </c>
      <c r="F277" s="10">
        <v>1235892</v>
      </c>
      <c r="G277" s="10">
        <v>1226288</v>
      </c>
      <c r="H277" s="10">
        <f t="shared" si="9"/>
        <v>3428307</v>
      </c>
      <c r="J277" s="17"/>
    </row>
    <row r="278" spans="1:10" x14ac:dyDescent="0.25">
      <c r="A278" s="18"/>
      <c r="B278" s="24" t="s">
        <v>80</v>
      </c>
      <c r="C278" s="10">
        <v>5291048</v>
      </c>
      <c r="D278" s="10">
        <v>210739</v>
      </c>
      <c r="E278" s="10">
        <f t="shared" si="8"/>
        <v>5501787</v>
      </c>
      <c r="F278" s="10">
        <v>1384236</v>
      </c>
      <c r="G278" s="10">
        <v>1373467</v>
      </c>
      <c r="H278" s="10">
        <f t="shared" si="9"/>
        <v>4117551</v>
      </c>
      <c r="J278" s="17"/>
    </row>
    <row r="279" spans="1:10" x14ac:dyDescent="0.25">
      <c r="A279" s="18"/>
      <c r="B279" s="24" t="s">
        <v>81</v>
      </c>
      <c r="C279" s="10">
        <v>4876916</v>
      </c>
      <c r="D279" s="10">
        <v>29564114</v>
      </c>
      <c r="E279" s="10">
        <f t="shared" si="8"/>
        <v>34441030</v>
      </c>
      <c r="F279" s="10">
        <v>14154795</v>
      </c>
      <c r="G279" s="10">
        <v>13832735</v>
      </c>
      <c r="H279" s="10">
        <f t="shared" si="9"/>
        <v>20286235</v>
      </c>
      <c r="J279" s="17"/>
    </row>
    <row r="280" spans="1:10" x14ac:dyDescent="0.25">
      <c r="A280" s="18"/>
      <c r="B280" s="24" t="s">
        <v>82</v>
      </c>
      <c r="C280" s="25">
        <v>575887319</v>
      </c>
      <c r="D280" s="10">
        <v>-104277516</v>
      </c>
      <c r="E280" s="10">
        <f t="shared" si="8"/>
        <v>471609803</v>
      </c>
      <c r="F280" s="10">
        <v>29916605</v>
      </c>
      <c r="G280" s="10">
        <v>29783492</v>
      </c>
      <c r="H280" s="10">
        <f t="shared" si="9"/>
        <v>441693198</v>
      </c>
      <c r="J280" s="17"/>
    </row>
    <row r="281" spans="1:10" x14ac:dyDescent="0.25">
      <c r="A281" s="18"/>
      <c r="B281" s="24" t="s">
        <v>83</v>
      </c>
      <c r="C281" s="10">
        <v>15734058</v>
      </c>
      <c r="D281" s="10">
        <v>662210</v>
      </c>
      <c r="E281" s="10">
        <f t="shared" si="8"/>
        <v>16396268</v>
      </c>
      <c r="F281" s="10">
        <v>4188204</v>
      </c>
      <c r="G281" s="10">
        <v>4156078</v>
      </c>
      <c r="H281" s="10">
        <f t="shared" si="9"/>
        <v>12208064</v>
      </c>
      <c r="J281" s="17"/>
    </row>
    <row r="282" spans="1:10" ht="22.5" x14ac:dyDescent="0.25">
      <c r="A282" s="18"/>
      <c r="B282" s="24" t="s">
        <v>189</v>
      </c>
      <c r="C282" s="10">
        <v>614407</v>
      </c>
      <c r="D282" s="10">
        <v>20363</v>
      </c>
      <c r="E282" s="10">
        <f t="shared" si="8"/>
        <v>634770</v>
      </c>
      <c r="F282" s="10">
        <v>150452</v>
      </c>
      <c r="G282" s="10">
        <v>149460</v>
      </c>
      <c r="H282" s="10">
        <f t="shared" si="9"/>
        <v>484318</v>
      </c>
      <c r="J282" s="17"/>
    </row>
    <row r="283" spans="1:10" x14ac:dyDescent="0.25">
      <c r="A283" s="18"/>
      <c r="B283" s="24" t="s">
        <v>84</v>
      </c>
      <c r="C283" s="10">
        <v>14681744</v>
      </c>
      <c r="D283" s="10">
        <v>654580</v>
      </c>
      <c r="E283" s="10">
        <f t="shared" si="8"/>
        <v>15336324</v>
      </c>
      <c r="F283" s="10">
        <v>3686010</v>
      </c>
      <c r="G283" s="10">
        <v>3658166</v>
      </c>
      <c r="H283" s="10">
        <f t="shared" si="9"/>
        <v>11650314</v>
      </c>
      <c r="J283" s="17"/>
    </row>
    <row r="284" spans="1:10" x14ac:dyDescent="0.25">
      <c r="A284" s="18"/>
      <c r="B284" s="24" t="s">
        <v>85</v>
      </c>
      <c r="C284" s="10">
        <v>4634376</v>
      </c>
      <c r="D284" s="10">
        <v>155933</v>
      </c>
      <c r="E284" s="10">
        <f t="shared" si="8"/>
        <v>4790309</v>
      </c>
      <c r="F284" s="10">
        <v>1204143</v>
      </c>
      <c r="G284" s="10">
        <v>1193774</v>
      </c>
      <c r="H284" s="10">
        <f t="shared" si="9"/>
        <v>3586166</v>
      </c>
      <c r="J284" s="17"/>
    </row>
    <row r="285" spans="1:10" x14ac:dyDescent="0.25">
      <c r="A285" s="18"/>
      <c r="B285" s="24" t="s">
        <v>190</v>
      </c>
      <c r="C285" s="10">
        <v>4058867</v>
      </c>
      <c r="D285" s="10">
        <v>94409</v>
      </c>
      <c r="E285" s="10">
        <f t="shared" si="8"/>
        <v>4153276</v>
      </c>
      <c r="F285" s="10">
        <v>892944</v>
      </c>
      <c r="G285" s="10">
        <v>885216</v>
      </c>
      <c r="H285" s="10">
        <f t="shared" si="9"/>
        <v>3260332</v>
      </c>
      <c r="J285" s="17"/>
    </row>
    <row r="286" spans="1:10" x14ac:dyDescent="0.25">
      <c r="A286" s="18"/>
      <c r="B286" s="24" t="s">
        <v>86</v>
      </c>
      <c r="C286" s="10">
        <v>8711369</v>
      </c>
      <c r="D286" s="10">
        <v>368359</v>
      </c>
      <c r="E286" s="10">
        <f t="shared" si="8"/>
        <v>9079728</v>
      </c>
      <c r="F286" s="10">
        <v>2280314</v>
      </c>
      <c r="G286" s="10">
        <v>2261823</v>
      </c>
      <c r="H286" s="10">
        <f t="shared" si="9"/>
        <v>6799414</v>
      </c>
      <c r="J286" s="17"/>
    </row>
    <row r="287" spans="1:10" x14ac:dyDescent="0.25">
      <c r="A287" s="18"/>
      <c r="B287" s="24" t="s">
        <v>87</v>
      </c>
      <c r="C287" s="10">
        <v>5497067</v>
      </c>
      <c r="D287" s="10">
        <v>24515927</v>
      </c>
      <c r="E287" s="10">
        <f t="shared" si="8"/>
        <v>30012994</v>
      </c>
      <c r="F287" s="10">
        <v>4823858</v>
      </c>
      <c r="G287" s="10">
        <v>3782370</v>
      </c>
      <c r="H287" s="10">
        <f t="shared" si="9"/>
        <v>25189136</v>
      </c>
      <c r="J287" s="17"/>
    </row>
    <row r="288" spans="1:10" x14ac:dyDescent="0.25">
      <c r="A288" s="18"/>
      <c r="B288" s="24" t="s">
        <v>88</v>
      </c>
      <c r="C288" s="10">
        <v>7414631</v>
      </c>
      <c r="D288" s="10">
        <v>1562909</v>
      </c>
      <c r="E288" s="10">
        <f t="shared" si="8"/>
        <v>8977540</v>
      </c>
      <c r="F288" s="10">
        <v>3138569</v>
      </c>
      <c r="G288" s="10">
        <v>3124623</v>
      </c>
      <c r="H288" s="10">
        <f t="shared" si="9"/>
        <v>5838971</v>
      </c>
      <c r="J288" s="17"/>
    </row>
    <row r="289" spans="1:10" x14ac:dyDescent="0.25">
      <c r="A289" s="18"/>
      <c r="B289" s="24" t="s">
        <v>91</v>
      </c>
      <c r="C289" s="10">
        <v>11977294</v>
      </c>
      <c r="D289" s="10">
        <v>488229</v>
      </c>
      <c r="E289" s="10">
        <f t="shared" si="8"/>
        <v>12465523</v>
      </c>
      <c r="F289" s="10">
        <v>2818558</v>
      </c>
      <c r="G289" s="10">
        <v>2799599</v>
      </c>
      <c r="H289" s="10">
        <f t="shared" si="9"/>
        <v>9646965</v>
      </c>
      <c r="J289" s="17"/>
    </row>
    <row r="290" spans="1:10" x14ac:dyDescent="0.25">
      <c r="A290" s="18"/>
      <c r="B290" s="24" t="s">
        <v>92</v>
      </c>
      <c r="C290" s="10">
        <v>3542167</v>
      </c>
      <c r="D290" s="10">
        <v>132618</v>
      </c>
      <c r="E290" s="10">
        <f t="shared" si="8"/>
        <v>3674785</v>
      </c>
      <c r="F290" s="10">
        <v>818010</v>
      </c>
      <c r="G290" s="10">
        <v>811650</v>
      </c>
      <c r="H290" s="10">
        <f t="shared" si="9"/>
        <v>2856775</v>
      </c>
      <c r="J290" s="17"/>
    </row>
    <row r="291" spans="1:10" x14ac:dyDescent="0.25">
      <c r="A291" s="18"/>
      <c r="B291" s="24" t="s">
        <v>94</v>
      </c>
      <c r="C291" s="10">
        <v>10368363</v>
      </c>
      <c r="D291" s="10">
        <v>460446</v>
      </c>
      <c r="E291" s="10">
        <f t="shared" si="8"/>
        <v>10828809</v>
      </c>
      <c r="F291" s="10">
        <v>2672627</v>
      </c>
      <c r="G291" s="10">
        <v>2652686</v>
      </c>
      <c r="H291" s="10">
        <f t="shared" si="9"/>
        <v>8156182</v>
      </c>
      <c r="J291" s="17"/>
    </row>
    <row r="292" spans="1:10" x14ac:dyDescent="0.25">
      <c r="A292" s="18"/>
      <c r="B292" s="24" t="s">
        <v>95</v>
      </c>
      <c r="C292" s="10">
        <v>17207135</v>
      </c>
      <c r="D292" s="10">
        <v>828412</v>
      </c>
      <c r="E292" s="10">
        <f t="shared" si="8"/>
        <v>18035547</v>
      </c>
      <c r="F292" s="10">
        <v>4462907</v>
      </c>
      <c r="G292" s="10">
        <v>4430538</v>
      </c>
      <c r="H292" s="10">
        <f t="shared" si="9"/>
        <v>13572640</v>
      </c>
      <c r="J292" s="17"/>
    </row>
    <row r="293" spans="1:10" x14ac:dyDescent="0.25">
      <c r="A293" s="18"/>
      <c r="B293" s="24" t="s">
        <v>97</v>
      </c>
      <c r="C293" s="10">
        <v>10404591</v>
      </c>
      <c r="D293" s="10">
        <v>382962</v>
      </c>
      <c r="E293" s="10">
        <f t="shared" si="8"/>
        <v>10787553</v>
      </c>
      <c r="F293" s="10">
        <v>2558287</v>
      </c>
      <c r="G293" s="10">
        <v>2538345</v>
      </c>
      <c r="H293" s="10">
        <f t="shared" si="9"/>
        <v>8229266</v>
      </c>
      <c r="J293" s="17"/>
    </row>
    <row r="294" spans="1:10" x14ac:dyDescent="0.25">
      <c r="A294" s="18"/>
      <c r="B294" s="24" t="s">
        <v>98</v>
      </c>
      <c r="C294" s="10">
        <v>123225902</v>
      </c>
      <c r="D294" s="10">
        <v>2359085</v>
      </c>
      <c r="E294" s="10">
        <f t="shared" si="8"/>
        <v>125584987</v>
      </c>
      <c r="F294" s="10">
        <v>14875606</v>
      </c>
      <c r="G294" s="10">
        <v>13756244</v>
      </c>
      <c r="H294" s="10">
        <f t="shared" si="9"/>
        <v>110709381</v>
      </c>
      <c r="J294" s="17"/>
    </row>
    <row r="295" spans="1:10" x14ac:dyDescent="0.25">
      <c r="A295" s="18"/>
      <c r="B295" s="24" t="s">
        <v>99</v>
      </c>
      <c r="C295" s="10">
        <v>7414151</v>
      </c>
      <c r="D295" s="10">
        <v>337988</v>
      </c>
      <c r="E295" s="10">
        <f t="shared" si="8"/>
        <v>7752139</v>
      </c>
      <c r="F295" s="10">
        <v>1981377</v>
      </c>
      <c r="G295" s="10">
        <v>1966387</v>
      </c>
      <c r="H295" s="10">
        <f t="shared" si="9"/>
        <v>5770762</v>
      </c>
      <c r="J295" s="17"/>
    </row>
    <row r="296" spans="1:10" x14ac:dyDescent="0.25">
      <c r="A296" s="18"/>
      <c r="B296" s="24" t="s">
        <v>101</v>
      </c>
      <c r="C296" s="10">
        <v>45399106</v>
      </c>
      <c r="D296" s="10">
        <v>1948445</v>
      </c>
      <c r="E296" s="10">
        <f t="shared" si="8"/>
        <v>47347551</v>
      </c>
      <c r="F296" s="10">
        <v>11329634</v>
      </c>
      <c r="G296" s="10">
        <v>11244484</v>
      </c>
      <c r="H296" s="10">
        <f t="shared" si="9"/>
        <v>36017917</v>
      </c>
      <c r="J296" s="17"/>
    </row>
    <row r="297" spans="1:10" x14ac:dyDescent="0.25">
      <c r="A297" s="18"/>
      <c r="B297" s="24" t="s">
        <v>102</v>
      </c>
      <c r="C297" s="10">
        <v>7382970</v>
      </c>
      <c r="D297" s="10">
        <v>281019</v>
      </c>
      <c r="E297" s="10">
        <f t="shared" si="8"/>
        <v>7663989</v>
      </c>
      <c r="F297" s="10">
        <v>1834405</v>
      </c>
      <c r="G297" s="10">
        <v>1820085</v>
      </c>
      <c r="H297" s="10">
        <f t="shared" si="9"/>
        <v>5829584</v>
      </c>
      <c r="J297" s="17"/>
    </row>
    <row r="298" spans="1:10" x14ac:dyDescent="0.25">
      <c r="A298" s="18"/>
      <c r="B298" s="24" t="s">
        <v>104</v>
      </c>
      <c r="C298" s="10">
        <v>56550137</v>
      </c>
      <c r="D298" s="10">
        <v>2998877</v>
      </c>
      <c r="E298" s="10">
        <f t="shared" si="8"/>
        <v>59549014</v>
      </c>
      <c r="F298" s="10">
        <v>14493282</v>
      </c>
      <c r="G298" s="10">
        <v>14384746</v>
      </c>
      <c r="H298" s="10">
        <f t="shared" si="9"/>
        <v>45055732</v>
      </c>
      <c r="J298" s="17"/>
    </row>
    <row r="299" spans="1:10" ht="22.5" x14ac:dyDescent="0.25">
      <c r="A299" s="18"/>
      <c r="B299" s="24" t="s">
        <v>105</v>
      </c>
      <c r="C299" s="10">
        <v>79223085</v>
      </c>
      <c r="D299" s="10">
        <v>3966969</v>
      </c>
      <c r="E299" s="10">
        <f t="shared" si="8"/>
        <v>83190054</v>
      </c>
      <c r="F299" s="10">
        <v>40710517</v>
      </c>
      <c r="G299" s="10">
        <v>19488501</v>
      </c>
      <c r="H299" s="10">
        <f t="shared" si="9"/>
        <v>42479537</v>
      </c>
      <c r="J299" s="17"/>
    </row>
    <row r="300" spans="1:10" x14ac:dyDescent="0.25">
      <c r="A300" s="18"/>
      <c r="B300" s="24" t="s">
        <v>106</v>
      </c>
      <c r="C300" s="10">
        <v>87505000</v>
      </c>
      <c r="D300" s="10">
        <v>4464310</v>
      </c>
      <c r="E300" s="10">
        <f t="shared" ref="E300:E350" si="10">C300+D300</f>
        <v>91969310</v>
      </c>
      <c r="F300" s="10">
        <v>42234299</v>
      </c>
      <c r="G300" s="10">
        <v>21340579</v>
      </c>
      <c r="H300" s="10">
        <f t="shared" ref="H300:H350" si="11">E300-F300</f>
        <v>49735011</v>
      </c>
      <c r="J300" s="17"/>
    </row>
    <row r="301" spans="1:10" ht="22.5" x14ac:dyDescent="0.25">
      <c r="A301" s="18"/>
      <c r="B301" s="24" t="s">
        <v>107</v>
      </c>
      <c r="C301" s="10">
        <v>44607261</v>
      </c>
      <c r="D301" s="10">
        <v>4240413</v>
      </c>
      <c r="E301" s="10">
        <f t="shared" si="10"/>
        <v>48847674</v>
      </c>
      <c r="F301" s="10">
        <v>12983327</v>
      </c>
      <c r="G301" s="10">
        <v>12900686</v>
      </c>
      <c r="H301" s="10">
        <f t="shared" si="11"/>
        <v>35864347</v>
      </c>
      <c r="J301" s="17"/>
    </row>
    <row r="302" spans="1:10" x14ac:dyDescent="0.25">
      <c r="A302" s="18"/>
      <c r="B302" s="24" t="s">
        <v>108</v>
      </c>
      <c r="C302" s="10">
        <v>91027032</v>
      </c>
      <c r="D302" s="10">
        <v>5810384</v>
      </c>
      <c r="E302" s="10">
        <f t="shared" si="10"/>
        <v>96837416</v>
      </c>
      <c r="F302" s="10">
        <v>47909234</v>
      </c>
      <c r="G302" s="10">
        <v>24561226</v>
      </c>
      <c r="H302" s="10">
        <f t="shared" si="11"/>
        <v>48928182</v>
      </c>
      <c r="J302" s="17"/>
    </row>
    <row r="303" spans="1:10" ht="22.5" x14ac:dyDescent="0.25">
      <c r="A303" s="18"/>
      <c r="B303" s="24" t="s">
        <v>109</v>
      </c>
      <c r="C303" s="10">
        <v>72586666</v>
      </c>
      <c r="D303" s="10">
        <v>7326759</v>
      </c>
      <c r="E303" s="10">
        <f t="shared" si="10"/>
        <v>79913425</v>
      </c>
      <c r="F303" s="10">
        <v>40108711</v>
      </c>
      <c r="G303" s="10">
        <v>21507377</v>
      </c>
      <c r="H303" s="10">
        <f t="shared" si="11"/>
        <v>39804714</v>
      </c>
      <c r="J303" s="17"/>
    </row>
    <row r="304" spans="1:10" x14ac:dyDescent="0.25">
      <c r="A304" s="18"/>
      <c r="B304" s="24" t="s">
        <v>110</v>
      </c>
      <c r="C304" s="10">
        <v>25469013</v>
      </c>
      <c r="D304" s="10">
        <v>1457095</v>
      </c>
      <c r="E304" s="10">
        <f t="shared" si="10"/>
        <v>26926108</v>
      </c>
      <c r="F304" s="10">
        <v>6731874</v>
      </c>
      <c r="G304" s="10">
        <v>6681985</v>
      </c>
      <c r="H304" s="10">
        <f t="shared" si="11"/>
        <v>20194234</v>
      </c>
      <c r="J304" s="17"/>
    </row>
    <row r="305" spans="1:10" x14ac:dyDescent="0.25">
      <c r="A305" s="18"/>
      <c r="B305" s="24" t="s">
        <v>111</v>
      </c>
      <c r="C305" s="10">
        <v>42098739</v>
      </c>
      <c r="D305" s="10">
        <v>1949500</v>
      </c>
      <c r="E305" s="10">
        <f t="shared" si="10"/>
        <v>44048239</v>
      </c>
      <c r="F305" s="10">
        <v>10403651</v>
      </c>
      <c r="G305" s="10">
        <v>10321412</v>
      </c>
      <c r="H305" s="10">
        <f t="shared" si="11"/>
        <v>33644588</v>
      </c>
      <c r="J305" s="17"/>
    </row>
    <row r="306" spans="1:10" x14ac:dyDescent="0.25">
      <c r="A306" s="18"/>
      <c r="B306" s="24" t="s">
        <v>112</v>
      </c>
      <c r="C306" s="10">
        <v>30369819</v>
      </c>
      <c r="D306" s="10">
        <v>1421031</v>
      </c>
      <c r="E306" s="10">
        <f t="shared" si="10"/>
        <v>31790850</v>
      </c>
      <c r="F306" s="10">
        <v>7983222</v>
      </c>
      <c r="G306" s="10">
        <v>7921610</v>
      </c>
      <c r="H306" s="10">
        <f t="shared" si="11"/>
        <v>23807628</v>
      </c>
      <c r="J306" s="17"/>
    </row>
    <row r="307" spans="1:10" x14ac:dyDescent="0.25">
      <c r="A307" s="18"/>
      <c r="B307" s="24" t="s">
        <v>113</v>
      </c>
      <c r="C307" s="10">
        <v>81005859</v>
      </c>
      <c r="D307" s="10">
        <v>4395412</v>
      </c>
      <c r="E307" s="10">
        <f t="shared" si="10"/>
        <v>85401271</v>
      </c>
      <c r="F307" s="10">
        <v>41237960</v>
      </c>
      <c r="G307" s="10">
        <v>19692122</v>
      </c>
      <c r="H307" s="10">
        <f t="shared" si="11"/>
        <v>44163311</v>
      </c>
      <c r="J307" s="17"/>
    </row>
    <row r="308" spans="1:10" x14ac:dyDescent="0.25">
      <c r="A308" s="18"/>
      <c r="B308" s="24" t="s">
        <v>114</v>
      </c>
      <c r="C308" s="10">
        <v>71940768</v>
      </c>
      <c r="D308" s="10">
        <v>3715845</v>
      </c>
      <c r="E308" s="10">
        <f t="shared" si="10"/>
        <v>75656613</v>
      </c>
      <c r="F308" s="10">
        <v>36280236</v>
      </c>
      <c r="G308" s="10">
        <v>17166489</v>
      </c>
      <c r="H308" s="10">
        <f t="shared" si="11"/>
        <v>39376377</v>
      </c>
      <c r="J308" s="17"/>
    </row>
    <row r="309" spans="1:10" ht="22.5" x14ac:dyDescent="0.25">
      <c r="A309" s="18"/>
      <c r="B309" s="24" t="s">
        <v>115</v>
      </c>
      <c r="C309" s="10">
        <v>54633341</v>
      </c>
      <c r="D309" s="10">
        <v>3846280</v>
      </c>
      <c r="E309" s="10">
        <f t="shared" si="10"/>
        <v>58479621</v>
      </c>
      <c r="F309" s="10">
        <v>16758110</v>
      </c>
      <c r="G309" s="10">
        <v>15512404</v>
      </c>
      <c r="H309" s="10">
        <f t="shared" si="11"/>
        <v>41721511</v>
      </c>
      <c r="J309" s="17"/>
    </row>
    <row r="310" spans="1:10" ht="22.5" x14ac:dyDescent="0.25">
      <c r="A310" s="18"/>
      <c r="B310" s="24" t="s">
        <v>116</v>
      </c>
      <c r="C310" s="10">
        <v>40202282</v>
      </c>
      <c r="D310" s="10">
        <v>1823217</v>
      </c>
      <c r="E310" s="10">
        <f t="shared" si="10"/>
        <v>42025499</v>
      </c>
      <c r="F310" s="10">
        <v>10136259</v>
      </c>
      <c r="G310" s="10">
        <v>10058867</v>
      </c>
      <c r="H310" s="10">
        <f t="shared" si="11"/>
        <v>31889240</v>
      </c>
      <c r="J310" s="17"/>
    </row>
    <row r="311" spans="1:10" ht="22.5" x14ac:dyDescent="0.25">
      <c r="A311" s="18"/>
      <c r="B311" s="24" t="s">
        <v>117</v>
      </c>
      <c r="C311" s="10">
        <v>66838039</v>
      </c>
      <c r="D311" s="10">
        <v>2983099</v>
      </c>
      <c r="E311" s="10">
        <f t="shared" si="10"/>
        <v>69821138</v>
      </c>
      <c r="F311" s="10">
        <v>34821602</v>
      </c>
      <c r="G311" s="10">
        <v>16273321</v>
      </c>
      <c r="H311" s="10">
        <f t="shared" si="11"/>
        <v>34999536</v>
      </c>
      <c r="J311" s="17"/>
    </row>
    <row r="312" spans="1:10" ht="22.5" x14ac:dyDescent="0.25">
      <c r="A312" s="18"/>
      <c r="B312" s="24" t="s">
        <v>118</v>
      </c>
      <c r="C312" s="10">
        <v>29256913</v>
      </c>
      <c r="D312" s="10">
        <v>3415524</v>
      </c>
      <c r="E312" s="10">
        <f t="shared" si="10"/>
        <v>32672437</v>
      </c>
      <c r="F312" s="10">
        <v>9204713</v>
      </c>
      <c r="G312" s="10">
        <v>9153477</v>
      </c>
      <c r="H312" s="10">
        <f t="shared" si="11"/>
        <v>23467724</v>
      </c>
      <c r="J312" s="17"/>
    </row>
    <row r="313" spans="1:10" x14ac:dyDescent="0.25">
      <c r="A313" s="18"/>
      <c r="B313" s="24" t="s">
        <v>119</v>
      </c>
      <c r="C313" s="10">
        <v>60470008</v>
      </c>
      <c r="D313" s="10">
        <v>2677046</v>
      </c>
      <c r="E313" s="10">
        <f t="shared" si="10"/>
        <v>63147054</v>
      </c>
      <c r="F313" s="10">
        <v>23522385</v>
      </c>
      <c r="G313" s="10">
        <v>14307155</v>
      </c>
      <c r="H313" s="10">
        <f t="shared" si="11"/>
        <v>39624669</v>
      </c>
      <c r="J313" s="17"/>
    </row>
    <row r="314" spans="1:10" x14ac:dyDescent="0.25">
      <c r="A314" s="18"/>
      <c r="B314" s="24" t="s">
        <v>120</v>
      </c>
      <c r="C314" s="10">
        <v>10098422</v>
      </c>
      <c r="D314" s="10">
        <v>494658</v>
      </c>
      <c r="E314" s="10">
        <f t="shared" si="10"/>
        <v>10593080</v>
      </c>
      <c r="F314" s="10">
        <v>2653375</v>
      </c>
      <c r="G314" s="10">
        <v>2634449</v>
      </c>
      <c r="H314" s="10">
        <f t="shared" si="11"/>
        <v>7939705</v>
      </c>
      <c r="J314" s="17"/>
    </row>
    <row r="315" spans="1:10" x14ac:dyDescent="0.25">
      <c r="A315" s="18"/>
      <c r="B315" s="24" t="s">
        <v>121</v>
      </c>
      <c r="C315" s="10">
        <v>8238050</v>
      </c>
      <c r="D315" s="10">
        <v>422827</v>
      </c>
      <c r="E315" s="10">
        <f t="shared" si="10"/>
        <v>8660877</v>
      </c>
      <c r="F315" s="10">
        <v>2336250</v>
      </c>
      <c r="G315" s="10">
        <v>2319139</v>
      </c>
      <c r="H315" s="10">
        <f t="shared" ref="H315:H334" si="12">E315-F315</f>
        <v>6324627</v>
      </c>
      <c r="J315" s="17"/>
    </row>
    <row r="316" spans="1:10" x14ac:dyDescent="0.25">
      <c r="A316" s="18"/>
      <c r="B316" s="24" t="s">
        <v>122</v>
      </c>
      <c r="C316" s="10">
        <v>9284418</v>
      </c>
      <c r="D316" s="10">
        <v>453376</v>
      </c>
      <c r="E316" s="10">
        <f t="shared" si="10"/>
        <v>9737794</v>
      </c>
      <c r="F316" s="10">
        <v>2490285</v>
      </c>
      <c r="G316" s="10">
        <v>2471947</v>
      </c>
      <c r="H316" s="10">
        <f t="shared" si="12"/>
        <v>7247509</v>
      </c>
      <c r="J316" s="17"/>
    </row>
    <row r="317" spans="1:10" x14ac:dyDescent="0.25">
      <c r="A317" s="18"/>
      <c r="B317" s="24" t="s">
        <v>123</v>
      </c>
      <c r="C317" s="10">
        <v>12564404</v>
      </c>
      <c r="D317" s="10">
        <v>529133</v>
      </c>
      <c r="E317" s="10">
        <f t="shared" si="10"/>
        <v>13093537</v>
      </c>
      <c r="F317" s="10">
        <v>3274851</v>
      </c>
      <c r="G317" s="10">
        <v>3250780</v>
      </c>
      <c r="H317" s="10">
        <f t="shared" si="12"/>
        <v>9818686</v>
      </c>
      <c r="J317" s="17"/>
    </row>
    <row r="318" spans="1:10" x14ac:dyDescent="0.25">
      <c r="A318" s="18"/>
      <c r="B318" s="24" t="s">
        <v>127</v>
      </c>
      <c r="C318" s="10">
        <v>22024980</v>
      </c>
      <c r="D318" s="10">
        <v>1257004</v>
      </c>
      <c r="E318" s="10">
        <f t="shared" si="10"/>
        <v>23281984</v>
      </c>
      <c r="F318" s="10">
        <v>5598230</v>
      </c>
      <c r="G318" s="10">
        <v>5557647</v>
      </c>
      <c r="H318" s="10">
        <f t="shared" si="12"/>
        <v>17683754</v>
      </c>
      <c r="J318" s="17"/>
    </row>
    <row r="319" spans="1:10" x14ac:dyDescent="0.25">
      <c r="A319" s="18"/>
      <c r="B319" s="24" t="s">
        <v>128</v>
      </c>
      <c r="C319" s="10">
        <v>8245459</v>
      </c>
      <c r="D319" s="10">
        <v>255350</v>
      </c>
      <c r="E319" s="10">
        <f t="shared" si="10"/>
        <v>8500809</v>
      </c>
      <c r="F319" s="10">
        <v>1900369</v>
      </c>
      <c r="G319" s="10">
        <v>1884715</v>
      </c>
      <c r="H319" s="10">
        <f t="shared" si="12"/>
        <v>6600440</v>
      </c>
      <c r="J319" s="17"/>
    </row>
    <row r="320" spans="1:10" x14ac:dyDescent="0.25">
      <c r="A320" s="18"/>
      <c r="B320" s="24" t="s">
        <v>129</v>
      </c>
      <c r="C320" s="10">
        <v>7646484</v>
      </c>
      <c r="D320" s="10">
        <v>346581</v>
      </c>
      <c r="E320" s="10">
        <f t="shared" si="10"/>
        <v>7993065</v>
      </c>
      <c r="F320" s="10">
        <v>2059047</v>
      </c>
      <c r="G320" s="10">
        <v>2043543</v>
      </c>
      <c r="H320" s="10">
        <f t="shared" si="12"/>
        <v>5934018</v>
      </c>
      <c r="J320" s="17"/>
    </row>
    <row r="321" spans="1:10" x14ac:dyDescent="0.25">
      <c r="A321" s="18"/>
      <c r="B321" s="24" t="s">
        <v>191</v>
      </c>
      <c r="C321" s="10">
        <v>0</v>
      </c>
      <c r="D321" s="10">
        <v>271489</v>
      </c>
      <c r="E321" s="10">
        <f t="shared" si="10"/>
        <v>271489</v>
      </c>
      <c r="F321" s="10">
        <v>271489</v>
      </c>
      <c r="G321" s="10">
        <v>268665</v>
      </c>
      <c r="H321" s="10">
        <f t="shared" si="12"/>
        <v>0</v>
      </c>
      <c r="J321" s="17"/>
    </row>
    <row r="322" spans="1:10" x14ac:dyDescent="0.25">
      <c r="A322" s="18"/>
      <c r="B322" s="24" t="s">
        <v>192</v>
      </c>
      <c r="C322" s="10">
        <v>1836601</v>
      </c>
      <c r="D322" s="10">
        <v>79009</v>
      </c>
      <c r="E322" s="10">
        <f t="shared" si="10"/>
        <v>1915610</v>
      </c>
      <c r="F322" s="10">
        <v>444254</v>
      </c>
      <c r="G322" s="10">
        <v>440951</v>
      </c>
      <c r="H322" s="10">
        <f t="shared" si="12"/>
        <v>1471356</v>
      </c>
      <c r="J322" s="17"/>
    </row>
    <row r="323" spans="1:10" x14ac:dyDescent="0.25">
      <c r="A323" s="18"/>
      <c r="B323" s="24" t="s">
        <v>130</v>
      </c>
      <c r="C323" s="10">
        <v>15255930</v>
      </c>
      <c r="D323" s="10">
        <v>692891</v>
      </c>
      <c r="E323" s="10">
        <f t="shared" si="10"/>
        <v>15948821</v>
      </c>
      <c r="F323" s="10">
        <v>4167404</v>
      </c>
      <c r="G323" s="10">
        <v>4132001</v>
      </c>
      <c r="H323" s="10">
        <f t="shared" si="12"/>
        <v>11781417</v>
      </c>
      <c r="J323" s="17"/>
    </row>
    <row r="324" spans="1:10" x14ac:dyDescent="0.25">
      <c r="A324" s="18"/>
      <c r="B324" s="24" t="s">
        <v>131</v>
      </c>
      <c r="C324" s="10">
        <v>8126932</v>
      </c>
      <c r="D324" s="10">
        <v>327598</v>
      </c>
      <c r="E324" s="10">
        <f t="shared" si="10"/>
        <v>8454530</v>
      </c>
      <c r="F324" s="10">
        <v>2304342</v>
      </c>
      <c r="G324" s="10">
        <v>2286845</v>
      </c>
      <c r="H324" s="10">
        <f t="shared" si="12"/>
        <v>6150188</v>
      </c>
      <c r="J324" s="17"/>
    </row>
    <row r="325" spans="1:10" x14ac:dyDescent="0.25">
      <c r="A325" s="18"/>
      <c r="B325" s="24" t="s">
        <v>193</v>
      </c>
      <c r="C325" s="10">
        <v>2344575</v>
      </c>
      <c r="D325" s="10">
        <v>97050</v>
      </c>
      <c r="E325" s="10">
        <f t="shared" si="10"/>
        <v>2441625</v>
      </c>
      <c r="F325" s="10">
        <v>765615</v>
      </c>
      <c r="G325" s="10">
        <v>759799</v>
      </c>
      <c r="H325" s="10">
        <f t="shared" si="12"/>
        <v>1676010</v>
      </c>
      <c r="J325" s="17"/>
    </row>
    <row r="326" spans="1:10" x14ac:dyDescent="0.25">
      <c r="A326" s="18"/>
      <c r="B326" s="24" t="s">
        <v>134</v>
      </c>
      <c r="C326" s="10">
        <v>0</v>
      </c>
      <c r="D326" s="10">
        <v>0</v>
      </c>
      <c r="E326" s="10">
        <f t="shared" si="10"/>
        <v>0</v>
      </c>
      <c r="F326" s="10">
        <v>0</v>
      </c>
      <c r="G326" s="10">
        <v>0</v>
      </c>
      <c r="H326" s="10">
        <f t="shared" si="12"/>
        <v>0</v>
      </c>
      <c r="J326" s="17"/>
    </row>
    <row r="327" spans="1:10" x14ac:dyDescent="0.25">
      <c r="A327" s="18"/>
      <c r="B327" s="24" t="s">
        <v>135</v>
      </c>
      <c r="C327" s="10">
        <v>9754372</v>
      </c>
      <c r="D327" s="10">
        <v>438145</v>
      </c>
      <c r="E327" s="10">
        <f t="shared" si="10"/>
        <v>10192517</v>
      </c>
      <c r="F327" s="10">
        <v>2564038</v>
      </c>
      <c r="G327" s="10">
        <v>2545010</v>
      </c>
      <c r="H327" s="10">
        <f t="shared" si="12"/>
        <v>7628479</v>
      </c>
      <c r="J327" s="17"/>
    </row>
    <row r="328" spans="1:10" x14ac:dyDescent="0.25">
      <c r="A328" s="18"/>
      <c r="B328" s="24" t="s">
        <v>136</v>
      </c>
      <c r="C328" s="10">
        <v>56096932</v>
      </c>
      <c r="D328" s="10">
        <v>996883</v>
      </c>
      <c r="E328" s="10">
        <f t="shared" si="10"/>
        <v>57093815</v>
      </c>
      <c r="F328" s="10">
        <v>11615489</v>
      </c>
      <c r="G328" s="10">
        <v>11523123</v>
      </c>
      <c r="H328" s="10">
        <f t="shared" si="12"/>
        <v>45478326</v>
      </c>
      <c r="J328" s="17"/>
    </row>
    <row r="329" spans="1:10" x14ac:dyDescent="0.25">
      <c r="A329" s="18"/>
      <c r="B329" s="24" t="s">
        <v>194</v>
      </c>
      <c r="C329" s="10">
        <v>5939236</v>
      </c>
      <c r="D329" s="10">
        <v>260216</v>
      </c>
      <c r="E329" s="10">
        <f t="shared" si="10"/>
        <v>6199452</v>
      </c>
      <c r="F329" s="10">
        <v>1520646</v>
      </c>
      <c r="G329" s="10">
        <v>1510133</v>
      </c>
      <c r="H329" s="10">
        <f t="shared" si="12"/>
        <v>4678806</v>
      </c>
      <c r="J329" s="17"/>
    </row>
    <row r="330" spans="1:10" ht="33.75" x14ac:dyDescent="0.25">
      <c r="A330" s="18"/>
      <c r="B330" s="24" t="s">
        <v>137</v>
      </c>
      <c r="C330" s="10">
        <v>965835</v>
      </c>
      <c r="D330" s="10">
        <v>15029</v>
      </c>
      <c r="E330" s="10">
        <f t="shared" si="10"/>
        <v>980864</v>
      </c>
      <c r="F330" s="10">
        <v>219745</v>
      </c>
      <c r="G330" s="10">
        <v>217767</v>
      </c>
      <c r="H330" s="10">
        <f t="shared" si="12"/>
        <v>761119</v>
      </c>
      <c r="J330" s="17"/>
    </row>
    <row r="331" spans="1:10" ht="22.5" x14ac:dyDescent="0.25">
      <c r="A331" s="18"/>
      <c r="B331" s="24" t="s">
        <v>138</v>
      </c>
      <c r="C331" s="10">
        <v>0</v>
      </c>
      <c r="D331" s="10">
        <v>35125</v>
      </c>
      <c r="E331" s="10">
        <f t="shared" si="10"/>
        <v>35125</v>
      </c>
      <c r="F331" s="10">
        <v>35125</v>
      </c>
      <c r="G331" s="10">
        <v>35125</v>
      </c>
      <c r="H331" s="10">
        <f t="shared" si="12"/>
        <v>0</v>
      </c>
      <c r="J331" s="17"/>
    </row>
    <row r="332" spans="1:10" ht="33.75" x14ac:dyDescent="0.25">
      <c r="A332" s="18"/>
      <c r="B332" s="24" t="s">
        <v>139</v>
      </c>
      <c r="C332" s="10">
        <v>6312987</v>
      </c>
      <c r="D332" s="10">
        <v>301597</v>
      </c>
      <c r="E332" s="10">
        <f t="shared" si="10"/>
        <v>6614584</v>
      </c>
      <c r="F332" s="10">
        <v>1690946</v>
      </c>
      <c r="G332" s="10">
        <v>1678682</v>
      </c>
      <c r="H332" s="10">
        <f t="shared" si="12"/>
        <v>4923638</v>
      </c>
      <c r="J332" s="17"/>
    </row>
    <row r="333" spans="1:10" ht="22.5" x14ac:dyDescent="0.25">
      <c r="A333" s="18"/>
      <c r="B333" s="24" t="s">
        <v>195</v>
      </c>
      <c r="C333" s="10">
        <v>143074</v>
      </c>
      <c r="D333" s="10">
        <v>0</v>
      </c>
      <c r="E333" s="10">
        <f t="shared" si="10"/>
        <v>143074</v>
      </c>
      <c r="F333" s="10">
        <v>0</v>
      </c>
      <c r="G333" s="10">
        <v>0</v>
      </c>
      <c r="H333" s="10">
        <f t="shared" si="12"/>
        <v>143074</v>
      </c>
      <c r="J333" s="17"/>
    </row>
    <row r="334" spans="1:10" x14ac:dyDescent="0.25">
      <c r="A334" s="18"/>
      <c r="B334" s="24" t="s">
        <v>196</v>
      </c>
      <c r="C334" s="10">
        <v>3500000</v>
      </c>
      <c r="D334" s="10">
        <v>12334529</v>
      </c>
      <c r="E334" s="10">
        <f t="shared" si="10"/>
        <v>15834529</v>
      </c>
      <c r="F334" s="10">
        <v>3403817</v>
      </c>
      <c r="G334" s="10">
        <v>2861825</v>
      </c>
      <c r="H334" s="10">
        <f t="shared" si="12"/>
        <v>12430712</v>
      </c>
      <c r="J334" s="17"/>
    </row>
    <row r="335" spans="1:10" x14ac:dyDescent="0.25">
      <c r="A335" s="18"/>
      <c r="B335" s="24" t="s">
        <v>197</v>
      </c>
      <c r="C335" s="10">
        <v>37544453</v>
      </c>
      <c r="D335" s="10">
        <v>-12253366</v>
      </c>
      <c r="E335" s="10">
        <f t="shared" si="10"/>
        <v>25291087</v>
      </c>
      <c r="F335" s="10">
        <v>3207669</v>
      </c>
      <c r="G335" s="10">
        <v>2391769</v>
      </c>
      <c r="H335" s="10">
        <f t="shared" si="11"/>
        <v>22083418</v>
      </c>
      <c r="J335" s="17"/>
    </row>
    <row r="336" spans="1:10" ht="22.5" x14ac:dyDescent="0.25">
      <c r="A336" s="18"/>
      <c r="B336" s="24" t="s">
        <v>140</v>
      </c>
      <c r="C336" s="10">
        <v>11752438</v>
      </c>
      <c r="D336" s="10">
        <v>631431</v>
      </c>
      <c r="E336" s="10">
        <f t="shared" si="10"/>
        <v>12383869</v>
      </c>
      <c r="F336" s="10">
        <v>3118376</v>
      </c>
      <c r="G336" s="10">
        <v>3098802</v>
      </c>
      <c r="H336" s="10">
        <f t="shared" si="11"/>
        <v>9265493</v>
      </c>
      <c r="J336" s="17"/>
    </row>
    <row r="337" spans="1:10" x14ac:dyDescent="0.25">
      <c r="A337" s="18"/>
      <c r="B337" s="24" t="s">
        <v>141</v>
      </c>
      <c r="C337" s="10">
        <v>13355731</v>
      </c>
      <c r="D337" s="10">
        <v>870604</v>
      </c>
      <c r="E337" s="10">
        <f t="shared" si="10"/>
        <v>14226335</v>
      </c>
      <c r="F337" s="10">
        <v>3320770</v>
      </c>
      <c r="G337" s="10">
        <v>3300909</v>
      </c>
      <c r="H337" s="10">
        <f t="shared" si="11"/>
        <v>10905565</v>
      </c>
      <c r="J337" s="17"/>
    </row>
    <row r="338" spans="1:10" x14ac:dyDescent="0.25">
      <c r="A338" s="18"/>
      <c r="B338" s="24" t="s">
        <v>142</v>
      </c>
      <c r="C338" s="10">
        <v>13251964</v>
      </c>
      <c r="D338" s="10">
        <v>467463</v>
      </c>
      <c r="E338" s="10">
        <f t="shared" si="10"/>
        <v>13719427</v>
      </c>
      <c r="F338" s="10">
        <v>3189425</v>
      </c>
      <c r="G338" s="10">
        <v>3164213</v>
      </c>
      <c r="H338" s="10">
        <f t="shared" si="11"/>
        <v>10530002</v>
      </c>
      <c r="J338" s="17"/>
    </row>
    <row r="339" spans="1:10" x14ac:dyDescent="0.25">
      <c r="A339" s="18"/>
      <c r="B339" s="24" t="s">
        <v>143</v>
      </c>
      <c r="C339" s="10">
        <v>12153890</v>
      </c>
      <c r="D339" s="10">
        <v>422015</v>
      </c>
      <c r="E339" s="10">
        <f t="shared" si="10"/>
        <v>12575905</v>
      </c>
      <c r="F339" s="10">
        <v>2855317</v>
      </c>
      <c r="G339" s="10">
        <v>2832783</v>
      </c>
      <c r="H339" s="10">
        <f t="shared" si="11"/>
        <v>9720588</v>
      </c>
      <c r="J339" s="17"/>
    </row>
    <row r="340" spans="1:10" x14ac:dyDescent="0.25">
      <c r="A340" s="18"/>
      <c r="B340" s="24" t="s">
        <v>144</v>
      </c>
      <c r="C340" s="10">
        <v>14260437</v>
      </c>
      <c r="D340" s="10">
        <v>3964773</v>
      </c>
      <c r="E340" s="10">
        <f t="shared" si="10"/>
        <v>18225210</v>
      </c>
      <c r="F340" s="10">
        <v>5184580</v>
      </c>
      <c r="G340" s="10">
        <v>5124377</v>
      </c>
      <c r="H340" s="10">
        <f t="shared" si="11"/>
        <v>13040630</v>
      </c>
      <c r="J340" s="17"/>
    </row>
    <row r="341" spans="1:10" x14ac:dyDescent="0.25">
      <c r="A341" s="18"/>
      <c r="B341" s="24" t="s">
        <v>145</v>
      </c>
      <c r="C341" s="10">
        <v>2337081</v>
      </c>
      <c r="D341" s="10">
        <v>45914</v>
      </c>
      <c r="E341" s="10">
        <f t="shared" si="10"/>
        <v>2382995</v>
      </c>
      <c r="F341" s="10">
        <v>463270</v>
      </c>
      <c r="G341" s="10">
        <v>459292</v>
      </c>
      <c r="H341" s="10">
        <f t="shared" si="11"/>
        <v>1919725</v>
      </c>
      <c r="J341" s="17"/>
    </row>
    <row r="342" spans="1:10" x14ac:dyDescent="0.25">
      <c r="A342" s="18"/>
      <c r="B342" s="24" t="s">
        <v>146</v>
      </c>
      <c r="C342" s="10">
        <v>4181961</v>
      </c>
      <c r="D342" s="10">
        <v>127006</v>
      </c>
      <c r="E342" s="10">
        <f t="shared" si="10"/>
        <v>4308967</v>
      </c>
      <c r="F342" s="10">
        <v>904754</v>
      </c>
      <c r="G342" s="10">
        <v>897346</v>
      </c>
      <c r="H342" s="10">
        <f t="shared" si="11"/>
        <v>3404213</v>
      </c>
      <c r="J342" s="17"/>
    </row>
    <row r="343" spans="1:10" x14ac:dyDescent="0.25">
      <c r="A343" s="18"/>
      <c r="B343" s="24" t="s">
        <v>147</v>
      </c>
      <c r="C343" s="10">
        <v>0</v>
      </c>
      <c r="D343" s="10">
        <v>12577</v>
      </c>
      <c r="E343" s="10">
        <f t="shared" si="10"/>
        <v>12577</v>
      </c>
      <c r="F343" s="10">
        <v>12577</v>
      </c>
      <c r="G343" s="10">
        <v>12244</v>
      </c>
      <c r="H343" s="10">
        <f t="shared" si="11"/>
        <v>0</v>
      </c>
      <c r="J343" s="17"/>
    </row>
    <row r="344" spans="1:10" x14ac:dyDescent="0.25">
      <c r="A344" s="18"/>
      <c r="B344" s="24" t="s">
        <v>148</v>
      </c>
      <c r="C344" s="10">
        <v>4378691</v>
      </c>
      <c r="D344" s="10">
        <v>197378</v>
      </c>
      <c r="E344" s="10">
        <f t="shared" si="10"/>
        <v>4576069</v>
      </c>
      <c r="F344" s="10">
        <v>1383945</v>
      </c>
      <c r="G344" s="10">
        <v>1372536</v>
      </c>
      <c r="H344" s="10">
        <f t="shared" si="11"/>
        <v>3192124</v>
      </c>
      <c r="J344" s="17"/>
    </row>
    <row r="345" spans="1:10" x14ac:dyDescent="0.25">
      <c r="A345" s="18"/>
      <c r="B345" s="24" t="s">
        <v>149</v>
      </c>
      <c r="C345" s="10">
        <v>0</v>
      </c>
      <c r="D345" s="10">
        <v>36939</v>
      </c>
      <c r="E345" s="10">
        <f t="shared" si="10"/>
        <v>36939</v>
      </c>
      <c r="F345" s="10">
        <v>36939</v>
      </c>
      <c r="G345" s="10">
        <v>36939</v>
      </c>
      <c r="H345" s="10">
        <f t="shared" si="11"/>
        <v>0</v>
      </c>
      <c r="J345" s="17"/>
    </row>
    <row r="346" spans="1:10" x14ac:dyDescent="0.25">
      <c r="A346" s="18"/>
      <c r="B346" s="24" t="s">
        <v>150</v>
      </c>
      <c r="C346" s="10">
        <v>15213354</v>
      </c>
      <c r="D346" s="10">
        <v>473789</v>
      </c>
      <c r="E346" s="10">
        <f t="shared" si="10"/>
        <v>15687143</v>
      </c>
      <c r="F346" s="10">
        <v>3763003</v>
      </c>
      <c r="G346" s="10">
        <v>3731948</v>
      </c>
      <c r="H346" s="10">
        <f t="shared" si="11"/>
        <v>11924140</v>
      </c>
      <c r="J346" s="17"/>
    </row>
    <row r="347" spans="1:10" x14ac:dyDescent="0.25">
      <c r="A347" s="18"/>
      <c r="B347" s="24" t="s">
        <v>198</v>
      </c>
      <c r="C347" s="10">
        <v>3353148</v>
      </c>
      <c r="D347" s="10">
        <v>114168</v>
      </c>
      <c r="E347" s="10">
        <f t="shared" si="10"/>
        <v>3467316</v>
      </c>
      <c r="F347" s="10">
        <v>742294</v>
      </c>
      <c r="G347" s="10">
        <v>736239</v>
      </c>
      <c r="H347" s="10">
        <f t="shared" si="11"/>
        <v>2725022</v>
      </c>
      <c r="J347" s="17"/>
    </row>
    <row r="348" spans="1:10" x14ac:dyDescent="0.25">
      <c r="A348" s="18"/>
      <c r="B348" s="24" t="s">
        <v>199</v>
      </c>
      <c r="C348" s="10">
        <v>793992</v>
      </c>
      <c r="D348" s="10">
        <v>36545</v>
      </c>
      <c r="E348" s="10">
        <f t="shared" si="10"/>
        <v>830537</v>
      </c>
      <c r="F348" s="10">
        <v>208286</v>
      </c>
      <c r="G348" s="10">
        <v>206688</v>
      </c>
      <c r="H348" s="10">
        <f t="shared" si="11"/>
        <v>622251</v>
      </c>
      <c r="J348" s="17"/>
    </row>
    <row r="349" spans="1:10" x14ac:dyDescent="0.25">
      <c r="A349" s="18"/>
      <c r="B349" s="24" t="s">
        <v>200</v>
      </c>
      <c r="C349" s="10">
        <v>2035029</v>
      </c>
      <c r="D349" s="10">
        <v>107150</v>
      </c>
      <c r="E349" s="10">
        <f t="shared" si="10"/>
        <v>2142179</v>
      </c>
      <c r="F349" s="10">
        <v>752646</v>
      </c>
      <c r="G349" s="10">
        <v>746641</v>
      </c>
      <c r="H349" s="10">
        <f t="shared" si="11"/>
        <v>1389533</v>
      </c>
      <c r="J349" s="17"/>
    </row>
    <row r="350" spans="1:10" x14ac:dyDescent="0.25">
      <c r="A350" s="18"/>
      <c r="B350" s="24" t="s">
        <v>201</v>
      </c>
      <c r="C350" s="10">
        <v>3387642</v>
      </c>
      <c r="D350" s="10">
        <v>165590</v>
      </c>
      <c r="E350" s="10">
        <f t="shared" si="10"/>
        <v>3553232</v>
      </c>
      <c r="F350" s="10">
        <v>844931</v>
      </c>
      <c r="G350" s="10">
        <v>838598</v>
      </c>
      <c r="H350" s="10">
        <f t="shared" si="11"/>
        <v>2708301</v>
      </c>
      <c r="J350" s="17"/>
    </row>
    <row r="351" spans="1:10" x14ac:dyDescent="0.25">
      <c r="A351" s="18"/>
      <c r="B351" s="24" t="s">
        <v>151</v>
      </c>
      <c r="C351" s="10">
        <v>1639062</v>
      </c>
      <c r="D351" s="10">
        <v>55216</v>
      </c>
      <c r="E351" s="10">
        <f t="shared" ref="E351:E377" si="13">C351+D351</f>
        <v>1694278</v>
      </c>
      <c r="F351" s="10">
        <v>353334</v>
      </c>
      <c r="G351" s="10">
        <v>350876</v>
      </c>
      <c r="H351" s="10">
        <f t="shared" ref="H351:H377" si="14">E351-F351</f>
        <v>1340944</v>
      </c>
      <c r="J351" s="17"/>
    </row>
    <row r="352" spans="1:10" x14ac:dyDescent="0.25">
      <c r="A352" s="18"/>
      <c r="B352" s="24" t="s">
        <v>202</v>
      </c>
      <c r="C352" s="10">
        <v>2652494</v>
      </c>
      <c r="D352" s="10">
        <v>90487</v>
      </c>
      <c r="E352" s="10">
        <f t="shared" si="13"/>
        <v>2742981</v>
      </c>
      <c r="F352" s="10">
        <v>559137</v>
      </c>
      <c r="G352" s="10">
        <v>554859</v>
      </c>
      <c r="H352" s="10">
        <f t="shared" si="14"/>
        <v>2183844</v>
      </c>
      <c r="J352" s="17"/>
    </row>
    <row r="353" spans="1:10" x14ac:dyDescent="0.25">
      <c r="A353" s="18"/>
      <c r="B353" s="24" t="s">
        <v>203</v>
      </c>
      <c r="C353" s="10">
        <v>1688865</v>
      </c>
      <c r="D353" s="10">
        <v>81769</v>
      </c>
      <c r="E353" s="10">
        <f t="shared" si="13"/>
        <v>1770634</v>
      </c>
      <c r="F353" s="10">
        <v>447159</v>
      </c>
      <c r="G353" s="10">
        <v>443885</v>
      </c>
      <c r="H353" s="10">
        <f t="shared" si="14"/>
        <v>1323475</v>
      </c>
      <c r="J353" s="17"/>
    </row>
    <row r="354" spans="1:10" x14ac:dyDescent="0.25">
      <c r="A354" s="18"/>
      <c r="B354" s="24" t="s">
        <v>204</v>
      </c>
      <c r="C354" s="10">
        <v>5424895</v>
      </c>
      <c r="D354" s="10">
        <v>264907</v>
      </c>
      <c r="E354" s="10">
        <f t="shared" si="13"/>
        <v>5689802</v>
      </c>
      <c r="F354" s="10">
        <v>1497934</v>
      </c>
      <c r="G354" s="10">
        <v>1487433</v>
      </c>
      <c r="H354" s="10">
        <f t="shared" si="14"/>
        <v>4191868</v>
      </c>
      <c r="J354" s="17"/>
    </row>
    <row r="355" spans="1:10" x14ac:dyDescent="0.25">
      <c r="A355" s="18"/>
      <c r="B355" s="24" t="s">
        <v>205</v>
      </c>
      <c r="C355" s="10">
        <v>442176</v>
      </c>
      <c r="D355" s="10">
        <v>26409</v>
      </c>
      <c r="E355" s="10">
        <f t="shared" si="13"/>
        <v>468585</v>
      </c>
      <c r="F355" s="10">
        <v>132666</v>
      </c>
      <c r="G355" s="10">
        <v>131702</v>
      </c>
      <c r="H355" s="10">
        <f t="shared" si="14"/>
        <v>335919</v>
      </c>
      <c r="J355" s="17"/>
    </row>
    <row r="356" spans="1:10" x14ac:dyDescent="0.25">
      <c r="A356" s="18"/>
      <c r="B356" s="24" t="s">
        <v>153</v>
      </c>
      <c r="C356" s="10">
        <v>19593077</v>
      </c>
      <c r="D356" s="10">
        <v>4255702</v>
      </c>
      <c r="E356" s="10">
        <f t="shared" si="13"/>
        <v>23848779</v>
      </c>
      <c r="F356" s="10">
        <v>5729248</v>
      </c>
      <c r="G356" s="10">
        <v>5693325</v>
      </c>
      <c r="H356" s="10">
        <f t="shared" si="14"/>
        <v>18119531</v>
      </c>
      <c r="J356" s="17"/>
    </row>
    <row r="357" spans="1:10" x14ac:dyDescent="0.25">
      <c r="A357" s="18"/>
      <c r="B357" s="24" t="s">
        <v>154</v>
      </c>
      <c r="C357" s="10">
        <v>14991368</v>
      </c>
      <c r="D357" s="10">
        <v>631757</v>
      </c>
      <c r="E357" s="10">
        <f t="shared" si="13"/>
        <v>15623125</v>
      </c>
      <c r="F357" s="10">
        <v>3631954</v>
      </c>
      <c r="G357" s="10">
        <v>3606477</v>
      </c>
      <c r="H357" s="10">
        <f t="shared" si="14"/>
        <v>11991171</v>
      </c>
      <c r="J357" s="17"/>
    </row>
    <row r="358" spans="1:10" x14ac:dyDescent="0.25">
      <c r="A358" s="18"/>
      <c r="B358" s="24" t="s">
        <v>206</v>
      </c>
      <c r="C358" s="10">
        <v>1741009</v>
      </c>
      <c r="D358" s="10">
        <v>125569</v>
      </c>
      <c r="E358" s="10">
        <f t="shared" si="13"/>
        <v>1866578</v>
      </c>
      <c r="F358" s="10">
        <v>515059</v>
      </c>
      <c r="G358" s="10">
        <v>511577</v>
      </c>
      <c r="H358" s="10">
        <f t="shared" si="14"/>
        <v>1351519</v>
      </c>
      <c r="J358" s="17"/>
    </row>
    <row r="359" spans="1:10" x14ac:dyDescent="0.25">
      <c r="A359" s="18"/>
      <c r="B359" s="24" t="s">
        <v>207</v>
      </c>
      <c r="C359" s="10">
        <v>1112900</v>
      </c>
      <c r="D359" s="10">
        <v>44137</v>
      </c>
      <c r="E359" s="10">
        <f t="shared" si="13"/>
        <v>1157037</v>
      </c>
      <c r="F359" s="10">
        <v>261992</v>
      </c>
      <c r="G359" s="10">
        <v>260114</v>
      </c>
      <c r="H359" s="10">
        <f t="shared" si="14"/>
        <v>895045</v>
      </c>
      <c r="J359" s="17"/>
    </row>
    <row r="360" spans="1:10" x14ac:dyDescent="0.25">
      <c r="A360" s="18"/>
      <c r="B360" s="24" t="s">
        <v>208</v>
      </c>
      <c r="C360" s="10">
        <v>1860096</v>
      </c>
      <c r="D360" s="10">
        <v>25987</v>
      </c>
      <c r="E360" s="10">
        <f t="shared" si="13"/>
        <v>1886083</v>
      </c>
      <c r="F360" s="10">
        <v>424561</v>
      </c>
      <c r="G360" s="10">
        <v>420913</v>
      </c>
      <c r="H360" s="10">
        <f t="shared" si="14"/>
        <v>1461522</v>
      </c>
      <c r="J360" s="17"/>
    </row>
    <row r="361" spans="1:10" x14ac:dyDescent="0.25">
      <c r="A361" s="18"/>
      <c r="B361" s="24" t="s">
        <v>155</v>
      </c>
      <c r="C361" s="10">
        <v>0</v>
      </c>
      <c r="D361" s="10">
        <v>2687873</v>
      </c>
      <c r="E361" s="10">
        <f t="shared" si="13"/>
        <v>2687873</v>
      </c>
      <c r="F361" s="10">
        <v>2686311</v>
      </c>
      <c r="G361" s="10">
        <v>2686311</v>
      </c>
      <c r="H361" s="10">
        <f t="shared" si="14"/>
        <v>1562</v>
      </c>
      <c r="J361" s="17"/>
    </row>
    <row r="362" spans="1:10" ht="22.5" x14ac:dyDescent="0.25">
      <c r="A362" s="18"/>
      <c r="B362" s="24" t="s">
        <v>156</v>
      </c>
      <c r="C362" s="10">
        <v>55305770</v>
      </c>
      <c r="D362" s="10">
        <v>3100619</v>
      </c>
      <c r="E362" s="10">
        <f t="shared" si="13"/>
        <v>58406389</v>
      </c>
      <c r="F362" s="10">
        <v>14565086</v>
      </c>
      <c r="G362" s="10">
        <v>14451491</v>
      </c>
      <c r="H362" s="10">
        <f t="shared" si="14"/>
        <v>43841303</v>
      </c>
      <c r="J362" s="17"/>
    </row>
    <row r="363" spans="1:10" x14ac:dyDescent="0.25">
      <c r="A363" s="18"/>
      <c r="B363" s="24" t="s">
        <v>157</v>
      </c>
      <c r="C363" s="10">
        <v>58025684</v>
      </c>
      <c r="D363" s="10">
        <v>3266251</v>
      </c>
      <c r="E363" s="10">
        <f t="shared" si="13"/>
        <v>61291935</v>
      </c>
      <c r="F363" s="10">
        <v>14653257</v>
      </c>
      <c r="G363" s="10">
        <v>14543781</v>
      </c>
      <c r="H363" s="10">
        <f t="shared" si="14"/>
        <v>46638678</v>
      </c>
      <c r="J363" s="17"/>
    </row>
    <row r="364" spans="1:10" x14ac:dyDescent="0.25">
      <c r="A364" s="18"/>
      <c r="B364" s="24" t="s">
        <v>158</v>
      </c>
      <c r="C364" s="10">
        <v>78260689</v>
      </c>
      <c r="D364" s="10">
        <v>5822097</v>
      </c>
      <c r="E364" s="10">
        <f t="shared" si="13"/>
        <v>84082786</v>
      </c>
      <c r="F364" s="10">
        <v>43405179</v>
      </c>
      <c r="G364" s="10">
        <v>21577515</v>
      </c>
      <c r="H364" s="10">
        <f t="shared" si="14"/>
        <v>40677607</v>
      </c>
      <c r="J364" s="17"/>
    </row>
    <row r="365" spans="1:10" x14ac:dyDescent="0.25">
      <c r="A365" s="18"/>
      <c r="B365" s="24" t="s">
        <v>159</v>
      </c>
      <c r="C365" s="10">
        <v>46487366</v>
      </c>
      <c r="D365" s="10">
        <v>4208661</v>
      </c>
      <c r="E365" s="10">
        <f t="shared" si="13"/>
        <v>50696027</v>
      </c>
      <c r="F365" s="10">
        <v>12523212</v>
      </c>
      <c r="G365" s="10">
        <v>12437499</v>
      </c>
      <c r="H365" s="10">
        <f t="shared" si="14"/>
        <v>38172815</v>
      </c>
      <c r="J365" s="17"/>
    </row>
    <row r="366" spans="1:10" x14ac:dyDescent="0.25">
      <c r="A366" s="18"/>
      <c r="B366" s="24" t="s">
        <v>160</v>
      </c>
      <c r="C366" s="10">
        <v>56952520</v>
      </c>
      <c r="D366" s="10">
        <v>2368077</v>
      </c>
      <c r="E366" s="10">
        <f t="shared" si="13"/>
        <v>59320597</v>
      </c>
      <c r="F366" s="10">
        <v>13552672</v>
      </c>
      <c r="G366" s="10">
        <v>13445266</v>
      </c>
      <c r="H366" s="10">
        <f t="shared" si="14"/>
        <v>45767925</v>
      </c>
      <c r="J366" s="17"/>
    </row>
    <row r="367" spans="1:10" x14ac:dyDescent="0.25">
      <c r="A367" s="18"/>
      <c r="B367" s="24" t="s">
        <v>161</v>
      </c>
      <c r="C367" s="10">
        <v>63689849</v>
      </c>
      <c r="D367" s="10">
        <v>2784834</v>
      </c>
      <c r="E367" s="10">
        <f t="shared" si="13"/>
        <v>66474683</v>
      </c>
      <c r="F367" s="10">
        <v>33664229</v>
      </c>
      <c r="G367" s="10">
        <v>15163496</v>
      </c>
      <c r="H367" s="10">
        <f t="shared" si="14"/>
        <v>32810454</v>
      </c>
      <c r="J367" s="17"/>
    </row>
    <row r="368" spans="1:10" x14ac:dyDescent="0.25">
      <c r="A368" s="18"/>
      <c r="B368" s="24" t="s">
        <v>162</v>
      </c>
      <c r="C368" s="10">
        <v>29231251</v>
      </c>
      <c r="D368" s="10">
        <v>1343485</v>
      </c>
      <c r="E368" s="10">
        <f t="shared" si="13"/>
        <v>30574736</v>
      </c>
      <c r="F368" s="10">
        <v>7172195</v>
      </c>
      <c r="G368" s="10">
        <v>7117882</v>
      </c>
      <c r="H368" s="10">
        <f t="shared" si="14"/>
        <v>23402541</v>
      </c>
      <c r="J368" s="17"/>
    </row>
    <row r="369" spans="1:10" x14ac:dyDescent="0.25">
      <c r="A369" s="18"/>
      <c r="B369" s="24" t="s">
        <v>209</v>
      </c>
      <c r="C369" s="10">
        <v>1148923</v>
      </c>
      <c r="D369" s="10">
        <v>48489</v>
      </c>
      <c r="E369" s="10">
        <f t="shared" si="13"/>
        <v>1197412</v>
      </c>
      <c r="F369" s="10">
        <v>294159</v>
      </c>
      <c r="G369" s="10">
        <v>292207</v>
      </c>
      <c r="H369" s="10">
        <f t="shared" si="14"/>
        <v>903253</v>
      </c>
      <c r="J369" s="17"/>
    </row>
    <row r="370" spans="1:10" x14ac:dyDescent="0.25">
      <c r="A370" s="18"/>
      <c r="B370" s="24" t="s">
        <v>210</v>
      </c>
      <c r="C370" s="10">
        <v>1038772</v>
      </c>
      <c r="D370" s="10">
        <v>61674</v>
      </c>
      <c r="E370" s="10">
        <f t="shared" si="13"/>
        <v>1100446</v>
      </c>
      <c r="F370" s="10">
        <v>301143</v>
      </c>
      <c r="G370" s="10">
        <v>299219</v>
      </c>
      <c r="H370" s="10">
        <f t="shared" si="14"/>
        <v>799303</v>
      </c>
      <c r="J370" s="17"/>
    </row>
    <row r="371" spans="1:10" x14ac:dyDescent="0.25">
      <c r="A371" s="18"/>
      <c r="B371" s="24" t="s">
        <v>211</v>
      </c>
      <c r="C371" s="10">
        <v>965976</v>
      </c>
      <c r="D371" s="10">
        <v>50012</v>
      </c>
      <c r="E371" s="10">
        <f t="shared" si="13"/>
        <v>1015988</v>
      </c>
      <c r="F371" s="10">
        <v>273164</v>
      </c>
      <c r="G371" s="10">
        <v>270979</v>
      </c>
      <c r="H371" s="10">
        <f t="shared" si="14"/>
        <v>742824</v>
      </c>
      <c r="J371" s="17"/>
    </row>
    <row r="372" spans="1:10" x14ac:dyDescent="0.25">
      <c r="A372" s="18"/>
      <c r="B372" s="24" t="s">
        <v>212</v>
      </c>
      <c r="C372" s="10">
        <v>1103255</v>
      </c>
      <c r="D372" s="10">
        <v>62503</v>
      </c>
      <c r="E372" s="10">
        <f t="shared" si="13"/>
        <v>1165758</v>
      </c>
      <c r="F372" s="10">
        <v>308117</v>
      </c>
      <c r="G372" s="10">
        <v>305740</v>
      </c>
      <c r="H372" s="10">
        <f t="shared" si="14"/>
        <v>857641</v>
      </c>
      <c r="J372" s="17"/>
    </row>
    <row r="373" spans="1:10" x14ac:dyDescent="0.25">
      <c r="A373" s="18"/>
      <c r="B373" s="24" t="s">
        <v>213</v>
      </c>
      <c r="C373" s="10">
        <v>974198</v>
      </c>
      <c r="D373" s="10">
        <v>65117</v>
      </c>
      <c r="E373" s="10">
        <f t="shared" si="13"/>
        <v>1039315</v>
      </c>
      <c r="F373" s="10">
        <v>284903</v>
      </c>
      <c r="G373" s="10">
        <v>283063</v>
      </c>
      <c r="H373" s="10">
        <f t="shared" si="14"/>
        <v>754412</v>
      </c>
      <c r="J373" s="17"/>
    </row>
    <row r="374" spans="1:10" x14ac:dyDescent="0.25">
      <c r="A374" s="18"/>
      <c r="B374" s="24" t="s">
        <v>214</v>
      </c>
      <c r="C374" s="10">
        <v>1025201</v>
      </c>
      <c r="D374" s="10">
        <v>49942</v>
      </c>
      <c r="E374" s="10">
        <f t="shared" si="13"/>
        <v>1075143</v>
      </c>
      <c r="F374" s="10">
        <v>262237</v>
      </c>
      <c r="G374" s="10">
        <v>260361</v>
      </c>
      <c r="H374" s="10">
        <f t="shared" si="14"/>
        <v>812906</v>
      </c>
      <c r="J374" s="17"/>
    </row>
    <row r="375" spans="1:10" x14ac:dyDescent="0.25">
      <c r="A375" s="18"/>
      <c r="B375" s="24" t="s">
        <v>215</v>
      </c>
      <c r="C375" s="10">
        <v>1052670</v>
      </c>
      <c r="D375" s="10">
        <v>63180</v>
      </c>
      <c r="E375" s="10">
        <f t="shared" si="13"/>
        <v>1115850</v>
      </c>
      <c r="F375" s="10">
        <v>291204</v>
      </c>
      <c r="G375" s="10">
        <v>289203</v>
      </c>
      <c r="H375" s="10">
        <f t="shared" si="14"/>
        <v>824646</v>
      </c>
      <c r="J375" s="17"/>
    </row>
    <row r="376" spans="1:10" x14ac:dyDescent="0.25">
      <c r="A376" s="18"/>
      <c r="B376" s="24" t="s">
        <v>164</v>
      </c>
      <c r="C376" s="10">
        <v>11026037</v>
      </c>
      <c r="D376" s="10">
        <v>543052</v>
      </c>
      <c r="E376" s="10">
        <f t="shared" si="13"/>
        <v>11569089</v>
      </c>
      <c r="F376" s="10">
        <v>2873598</v>
      </c>
      <c r="G376" s="10">
        <v>2852289</v>
      </c>
      <c r="H376" s="10">
        <f t="shared" si="14"/>
        <v>8695491</v>
      </c>
      <c r="J376" s="17"/>
    </row>
    <row r="377" spans="1:10" x14ac:dyDescent="0.25">
      <c r="A377" s="18"/>
      <c r="B377" s="24" t="s">
        <v>216</v>
      </c>
      <c r="C377" s="10">
        <v>379196</v>
      </c>
      <c r="D377" s="10">
        <v>2317977</v>
      </c>
      <c r="E377" s="10">
        <f t="shared" si="13"/>
        <v>2697173</v>
      </c>
      <c r="F377" s="10">
        <v>2404224</v>
      </c>
      <c r="G377" s="10">
        <v>2403408</v>
      </c>
      <c r="H377" s="10">
        <f t="shared" si="14"/>
        <v>292949</v>
      </c>
      <c r="J377" s="17"/>
    </row>
    <row r="378" spans="1:10" x14ac:dyDescent="0.25">
      <c r="B378" s="3"/>
      <c r="C378" s="4"/>
      <c r="D378" s="4"/>
      <c r="E378" s="4"/>
      <c r="F378" s="4"/>
      <c r="G378" s="4"/>
      <c r="H378" s="4"/>
    </row>
    <row r="379" spans="1:10" x14ac:dyDescent="0.25">
      <c r="B379" s="6" t="s">
        <v>13</v>
      </c>
      <c r="C379" s="5">
        <f t="shared" ref="C379:H379" si="15">C11+C202</f>
        <v>3904951958</v>
      </c>
      <c r="D379" s="5">
        <f t="shared" si="15"/>
        <v>105219258</v>
      </c>
      <c r="E379" s="5">
        <f t="shared" si="15"/>
        <v>4010171216</v>
      </c>
      <c r="F379" s="5">
        <f t="shared" si="15"/>
        <v>995207593</v>
      </c>
      <c r="G379" s="5">
        <f t="shared" si="15"/>
        <v>783742879</v>
      </c>
      <c r="H379" s="5">
        <f t="shared" si="15"/>
        <v>3014963623</v>
      </c>
    </row>
    <row r="380" spans="1:10" x14ac:dyDescent="0.25">
      <c r="B380" s="7"/>
      <c r="C380" s="8"/>
      <c r="D380" s="8"/>
      <c r="E380" s="8"/>
      <c r="F380" s="8"/>
      <c r="G380" s="8"/>
      <c r="H380" s="8"/>
    </row>
    <row r="381" spans="1:10" ht="4.5" customHeight="1" x14ac:dyDescent="0.25"/>
    <row r="382" spans="1:10" s="2" customFormat="1" x14ac:dyDescent="0.25">
      <c r="B382" s="26" t="s">
        <v>15</v>
      </c>
      <c r="C382" s="26"/>
      <c r="D382" s="26"/>
      <c r="E382" s="26"/>
      <c r="F382" s="26"/>
      <c r="G382" s="26"/>
      <c r="H382" s="26"/>
    </row>
    <row r="383" spans="1:10" s="2" customFormat="1" ht="131.25" customHeight="1" x14ac:dyDescent="0.25"/>
    <row r="384" spans="1:10" s="2" customFormat="1" x14ac:dyDescent="0.25"/>
    <row r="385" s="2" customFormat="1" x14ac:dyDescent="0.25"/>
  </sheetData>
  <sheetProtection insertRows="0"/>
  <mergeCells count="14">
    <mergeCell ref="B7:H7"/>
    <mergeCell ref="B382:H382"/>
    <mergeCell ref="B8:B10"/>
    <mergeCell ref="C8:G8"/>
    <mergeCell ref="H8:H10"/>
    <mergeCell ref="C9:C10"/>
    <mergeCell ref="E9:E10"/>
    <mergeCell ref="F9:F10"/>
    <mergeCell ref="G9:G10"/>
    <mergeCell ref="B2:H2"/>
    <mergeCell ref="B3:H3"/>
    <mergeCell ref="B4:H4"/>
    <mergeCell ref="B5:H5"/>
    <mergeCell ref="B6:H6"/>
  </mergeCells>
  <dataValidations count="1">
    <dataValidation type="whole" allowBlank="1" showInputMessage="1" showErrorMessage="1" error="Solo importes sin decimales, por favor." sqref="C11:H379">
      <formula1>-999999999999</formula1>
      <formula2>999999999999</formula2>
    </dataValidation>
  </dataValidations>
  <printOptions horizontalCentered="1"/>
  <pageMargins left="0.39370078740157483" right="0.39370078740157483" top="0.59055118110236227" bottom="0.59055118110236227" header="0" footer="0"/>
  <pageSetup scale="75" orientation="portrait" horizontalDpi="200" verticalDpi="200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6SWUVP667SVA-583982645-93</_dlc_DocId>
    <_dlc_DocIdUrl xmlns="87937d6b-f987-4ab3-9d7b-386aa551189b">
      <Url>https://w3.uat.edu.mx/SF/LGCG/_layouts/15/DocIdRedir.aspx?ID=6SWUVP667SVA-583982645-93</Url>
      <Description>6SWUVP667SVA-583982645-93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29244C-B712-4938-83DB-1B02A2DA0839}"/>
</file>

<file path=customXml/itemProps2.xml><?xml version="1.0" encoding="utf-8"?>
<ds:datastoreItem xmlns:ds="http://schemas.openxmlformats.org/officeDocument/2006/customXml" ds:itemID="{64789F4A-0011-4114-A4F3-8FBDFF39EFB5}"/>
</file>

<file path=customXml/itemProps3.xml><?xml version="1.0" encoding="utf-8"?>
<ds:datastoreItem xmlns:ds="http://schemas.openxmlformats.org/officeDocument/2006/customXml" ds:itemID="{15E9D463-6769-4A2C-8AD0-A7C213539872}"/>
</file>

<file path=customXml/itemProps4.xml><?xml version="1.0" encoding="utf-8"?>
<ds:datastoreItem xmlns:ds="http://schemas.openxmlformats.org/officeDocument/2006/customXml" ds:itemID="{EB914781-1A88-4EA8-BA8C-219C4E291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ok</vt:lpstr>
      <vt:lpstr>ok!Área_de_impresión</vt:lpstr>
      <vt:lpstr>ok!Títulos_a_imprimir</vt:lpstr>
    </vt:vector>
  </TitlesOfParts>
  <Company>GOBIERNO DEL ESTADO DE TAMAULIPAS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 Antonio Torres Gonzalez</dc:creator>
  <cp:lastModifiedBy>Martinez Vazquez Ana Victoria</cp:lastModifiedBy>
  <cp:lastPrinted>2019-04-10T23:21:08Z</cp:lastPrinted>
  <dcterms:created xsi:type="dcterms:W3CDTF">2016-10-11T15:43:08Z</dcterms:created>
  <dcterms:modified xsi:type="dcterms:W3CDTF">2019-04-10T23:21:12Z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9300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7d81ae0a-6ecf-45a0-8ba2-b0234f130ec3</vt:lpwstr>
  </property>
</Properties>
</file>