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anchez\Documents\NANCY RESPALDO\Mis Documentos\Franklin\Presupuesto 2019\CTA PÚB 19 1°\"/>
    </mc:Choice>
  </mc:AlternateContent>
  <bookViews>
    <workbookView xWindow="0" yWindow="0" windowWidth="28800" windowHeight="12435" tabRatio="863"/>
  </bookViews>
  <sheets>
    <sheet name="Ene-Mzo" sheetId="11" r:id="rId1"/>
  </sheets>
  <definedNames>
    <definedName name="_xlnm.Print_Area" localSheetId="0">'Ene-Mzo'!$B$1:$I$103</definedName>
    <definedName name="_xlnm.Print_Titles" localSheetId="0">'Ene-Mzo'!$1:$12</definedName>
  </definedNames>
  <calcPr calcId="152511"/>
</workbook>
</file>

<file path=xl/calcChain.xml><?xml version="1.0" encoding="utf-8"?>
<calcChain xmlns="http://schemas.openxmlformats.org/spreadsheetml/2006/main">
  <c r="F87" i="11" l="1"/>
  <c r="I87" i="11" s="1"/>
  <c r="F86" i="11"/>
  <c r="I86" i="11" s="1"/>
  <c r="F85" i="11"/>
  <c r="I85" i="11" s="1"/>
  <c r="F84" i="11"/>
  <c r="I84" i="11" s="1"/>
  <c r="I83" i="11" s="1"/>
  <c r="H83" i="11"/>
  <c r="G83" i="11"/>
  <c r="E83" i="11"/>
  <c r="D83" i="11"/>
  <c r="F81" i="11"/>
  <c r="I81" i="11" s="1"/>
  <c r="F80" i="11"/>
  <c r="I80" i="11" s="1"/>
  <c r="F79" i="11"/>
  <c r="I79" i="11" s="1"/>
  <c r="F78" i="11"/>
  <c r="I78" i="11" s="1"/>
  <c r="F77" i="11"/>
  <c r="I77" i="11" s="1"/>
  <c r="F76" i="11"/>
  <c r="I76" i="11" s="1"/>
  <c r="F75" i="11"/>
  <c r="I75" i="11" s="1"/>
  <c r="F74" i="11"/>
  <c r="I74" i="11" s="1"/>
  <c r="F72" i="11"/>
  <c r="I72" i="11" s="1"/>
  <c r="H71" i="11"/>
  <c r="G71" i="11"/>
  <c r="F71" i="11"/>
  <c r="E71" i="11"/>
  <c r="D71" i="11"/>
  <c r="F69" i="11"/>
  <c r="I69" i="11" s="1"/>
  <c r="F68" i="11"/>
  <c r="I68" i="11" s="1"/>
  <c r="F67" i="11"/>
  <c r="I67" i="11" s="1"/>
  <c r="F65" i="11"/>
  <c r="I65" i="11" s="1"/>
  <c r="F64" i="11"/>
  <c r="I64" i="11" s="1"/>
  <c r="F63" i="11"/>
  <c r="I63" i="11" s="1"/>
  <c r="F62" i="11"/>
  <c r="I62" i="11" s="1"/>
  <c r="H61" i="11"/>
  <c r="G61" i="11"/>
  <c r="G50" i="11" s="1"/>
  <c r="E61" i="11"/>
  <c r="D61" i="11"/>
  <c r="F59" i="11"/>
  <c r="I59" i="11" s="1"/>
  <c r="F58" i="11"/>
  <c r="I58" i="11" s="1"/>
  <c r="F57" i="11"/>
  <c r="I57" i="11" s="1"/>
  <c r="F56" i="11"/>
  <c r="I56" i="11" s="1"/>
  <c r="F55" i="11"/>
  <c r="I55" i="11" s="1"/>
  <c r="F54" i="11"/>
  <c r="I54" i="11" s="1"/>
  <c r="F53" i="11"/>
  <c r="I53" i="11" s="1"/>
  <c r="F52" i="11"/>
  <c r="I52" i="11" s="1"/>
  <c r="H51" i="11"/>
  <c r="G51" i="11"/>
  <c r="E51" i="11"/>
  <c r="D51" i="11"/>
  <c r="F48" i="11"/>
  <c r="I48" i="11" s="1"/>
  <c r="F47" i="11"/>
  <c r="I47" i="11" s="1"/>
  <c r="F46" i="11"/>
  <c r="I46" i="11" s="1"/>
  <c r="F45" i="11"/>
  <c r="I45" i="11" s="1"/>
  <c r="H44" i="11"/>
  <c r="G44" i="11"/>
  <c r="E44" i="11"/>
  <c r="D44" i="11"/>
  <c r="F42" i="11"/>
  <c r="I42" i="11" s="1"/>
  <c r="F41" i="11"/>
  <c r="I41" i="11" s="1"/>
  <c r="F40" i="11"/>
  <c r="I40" i="11" s="1"/>
  <c r="F39" i="11"/>
  <c r="I39" i="11" s="1"/>
  <c r="F38" i="11"/>
  <c r="I38" i="11" s="1"/>
  <c r="F37" i="11"/>
  <c r="I37" i="11" s="1"/>
  <c r="F36" i="11"/>
  <c r="I36" i="11" s="1"/>
  <c r="F35" i="11"/>
  <c r="I35" i="11" s="1"/>
  <c r="F34" i="11"/>
  <c r="I34" i="11" s="1"/>
  <c r="I33" i="11" s="1"/>
  <c r="H33" i="11"/>
  <c r="G33" i="11"/>
  <c r="E33" i="11"/>
  <c r="D33" i="11"/>
  <c r="F31" i="11"/>
  <c r="I31" i="11" s="1"/>
  <c r="F30" i="11"/>
  <c r="I30" i="11" s="1"/>
  <c r="F29" i="11"/>
  <c r="I29" i="11" s="1"/>
  <c r="F28" i="11"/>
  <c r="I28" i="11" s="1"/>
  <c r="F27" i="11"/>
  <c r="I27" i="11" s="1"/>
  <c r="F26" i="11"/>
  <c r="I26" i="11" s="1"/>
  <c r="F25" i="11"/>
  <c r="I25" i="11" s="1"/>
  <c r="H24" i="11"/>
  <c r="H13" i="11" s="1"/>
  <c r="G24" i="11"/>
  <c r="G13" i="11" s="1"/>
  <c r="E24" i="11"/>
  <c r="E13" i="11" s="1"/>
  <c r="D24" i="11"/>
  <c r="D13" i="11" s="1"/>
  <c r="F22" i="11"/>
  <c r="I22" i="11" s="1"/>
  <c r="F21" i="11"/>
  <c r="I21" i="11" s="1"/>
  <c r="F20" i="11"/>
  <c r="I20" i="11" s="1"/>
  <c r="F19" i="11"/>
  <c r="I19" i="11" s="1"/>
  <c r="F18" i="11"/>
  <c r="I18" i="11" s="1"/>
  <c r="F17" i="11"/>
  <c r="I17" i="11" s="1"/>
  <c r="F16" i="11"/>
  <c r="I16" i="11" s="1"/>
  <c r="F15" i="11"/>
  <c r="I15" i="11" s="1"/>
  <c r="H14" i="11"/>
  <c r="G14" i="11"/>
  <c r="F14" i="11"/>
  <c r="E14" i="11"/>
  <c r="D14" i="11"/>
  <c r="D50" i="11" l="1"/>
  <c r="D89" i="11"/>
  <c r="F61" i="11"/>
  <c r="H50" i="11"/>
  <c r="H89" i="11" s="1"/>
  <c r="G89" i="11"/>
  <c r="E50" i="11"/>
  <c r="E89" i="11" s="1"/>
  <c r="I14" i="11"/>
  <c r="I24" i="11"/>
  <c r="I44" i="11"/>
  <c r="I51" i="11"/>
  <c r="I61" i="11"/>
  <c r="I71" i="11"/>
  <c r="F83" i="11"/>
  <c r="F24" i="11"/>
  <c r="F13" i="11" s="1"/>
  <c r="F33" i="11"/>
  <c r="F44" i="11"/>
  <c r="F51" i="11"/>
  <c r="F50" i="11" l="1"/>
  <c r="F89" i="11" s="1"/>
  <c r="I50" i="11"/>
  <c r="I13" i="11"/>
  <c r="I89" i="11" l="1"/>
</calcChain>
</file>

<file path=xl/sharedStrings.xml><?xml version="1.0" encoding="utf-8"?>
<sst xmlns="http://schemas.openxmlformats.org/spreadsheetml/2006/main" count="85" uniqueCount="57">
  <si>
    <t>(PESOS)</t>
  </si>
  <si>
    <t>Devengado</t>
  </si>
  <si>
    <t>Pagado</t>
  </si>
  <si>
    <t>Concepto</t>
  </si>
  <si>
    <t>Aprobado</t>
  </si>
  <si>
    <t>Ampliaciones/</t>
  </si>
  <si>
    <t>(Reducciones)</t>
  </si>
  <si>
    <t>Modificado</t>
  </si>
  <si>
    <t>Salud</t>
  </si>
  <si>
    <t>Estado Analítico del Ejercicio del Presupuesto de Egresos Detallado - LDF</t>
  </si>
  <si>
    <t>Egresos</t>
  </si>
  <si>
    <t>Subejercicio</t>
  </si>
  <si>
    <t>Clasificación Funcional (Finalidad y Función)</t>
  </si>
  <si>
    <t>Sociales</t>
  </si>
  <si>
    <t>General</t>
  </si>
  <si>
    <t>Gasto Etiquetado</t>
  </si>
  <si>
    <t>Otros Servicios Generales</t>
  </si>
  <si>
    <t>Gasto No Etiquetado</t>
  </si>
  <si>
    <t>Total de Egresos</t>
  </si>
  <si>
    <t>Gobierno</t>
  </si>
  <si>
    <t xml:space="preserve"> Legislación</t>
  </si>
  <si>
    <t>Justicia</t>
  </si>
  <si>
    <t>Relaciones Exteriores</t>
  </si>
  <si>
    <t>Asuntos Financieros y Hacendarios</t>
  </si>
  <si>
    <t>Asuntos de Orden Público y de Seguridad Interior</t>
  </si>
  <si>
    <t>Desarrollo Social</t>
  </si>
  <si>
    <t>Vivienda y Servicios a la Comunidad</t>
  </si>
  <si>
    <t>Protección Ambiental</t>
  </si>
  <si>
    <t>Recreación, Cultura y Otras Manifestaciones Sociales</t>
  </si>
  <si>
    <t>Educación</t>
  </si>
  <si>
    <t>Otros Asuntos Sociales</t>
  </si>
  <si>
    <t>Desarrollo Económico</t>
  </si>
  <si>
    <t>Agropecuaria, Silvicultura, Pesca y Caza</t>
  </si>
  <si>
    <t>Minería, Manufacturas y Construcción</t>
  </si>
  <si>
    <t>Transporte</t>
  </si>
  <si>
    <t>Comunicaciones</t>
  </si>
  <si>
    <t>Turismo</t>
  </si>
  <si>
    <t>Otras Industrias y Otros Asuntos Económicos</t>
  </si>
  <si>
    <t>Ciencia, Tecnología e Innovación</t>
  </si>
  <si>
    <t>Combustibles y Energía</t>
  </si>
  <si>
    <t>Otras No Clasificadas en Funciones Anteriores</t>
  </si>
  <si>
    <t>Saneamiento del Sistema Financiero</t>
  </si>
  <si>
    <t>Adeudos de Ejercicios Fiscales Anteriores</t>
  </si>
  <si>
    <t>Legislación</t>
  </si>
  <si>
    <t>Coordinación de la Política de Gobierno</t>
  </si>
  <si>
    <t>Seguridad Nacional</t>
  </si>
  <si>
    <t xml:space="preserve">Desarrollo Social </t>
  </si>
  <si>
    <t>Recreación, Cultura y Otras Manifestaciones</t>
  </si>
  <si>
    <t>Protección Social</t>
  </si>
  <si>
    <t>Asuntos Económicos, Comerciales y Laborales en General</t>
  </si>
  <si>
    <t>Asuntos Económicos, Comerciales y Laborales en</t>
  </si>
  <si>
    <t>Transacciones de la Deuda Publica / Costo Financiero de la Deuda</t>
  </si>
  <si>
    <t>Transferencias, Participaciones y Aportaciones Entre Diferentes Niveles y Ordenes de Gobierno</t>
  </si>
  <si>
    <t>"Bajo protesta de decir verdad declaramos que los Estados Financieros y sus Notas, son razonablemente correctos y son responsabilidad del emisor"</t>
  </si>
  <si>
    <t xml:space="preserve">UNIVERSIDAD AUTONOMA DE TAMAULIPAS </t>
  </si>
  <si>
    <t>6 c)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</si>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</sst>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F2F2F"/>
      <name val="Arial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sz val="8"/>
      <color theme="1"/>
      <name val="Helvetica"/>
    </font>
    <font>
      <b/>
      <sz val="8"/>
      <name val="Helvetica"/>
      <family val="2"/>
    </font>
    <font>
      <sz val="11"/>
      <color rgb="FF000000"/>
      <name val="Helvetica"/>
      <family val="2"/>
    </font>
    <font>
      <sz val="11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 applyProtection="1">
      <alignment horizontal="right" vertical="center"/>
      <protection locked="0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 applyProtection="1">
      <alignment vertical="center"/>
      <protection locked="0"/>
    </xf>
    <xf numFmtId="3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3" fontId="5" fillId="2" borderId="16" xfId="0" applyNumberFormat="1" applyFont="1" applyFill="1" applyBorder="1" applyAlignment="1" applyProtection="1">
      <alignment horizontal="right" vertical="center"/>
      <protection locked="0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3" fontId="5" fillId="2" borderId="4" xfId="0" applyNumberFormat="1" applyFont="1" applyFill="1" applyBorder="1" applyAlignment="1" applyProtection="1">
      <alignment vertical="center"/>
    </xf>
    <xf numFmtId="3" fontId="5" fillId="2" borderId="14" xfId="0" applyNumberFormat="1" applyFont="1" applyFill="1" applyBorder="1" applyAlignment="1" applyProtection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4A7"/>
      <color rgb="FF0064A2"/>
      <color rgb="FF005CB9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403411</xdr:colOff>
      <xdr:row>1</xdr:row>
      <xdr:rowOff>22412</xdr:rowOff>
    </xdr:from>
    <xdr:to>
      <xdr:col>8</xdr:col>
      <xdr:colOff>938911</xdr:colOff>
      <xdr:row>5</xdr:row>
      <xdr:rowOff>12886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6211" y="117662"/>
          <a:ext cx="1516575" cy="752474"/>
        </a:xfrm>
        <a:prstGeom prst="rect">
          <a:avLst/>
        </a:prstGeom>
      </xdr:spPr>
    </xdr:pic>
    <xdr:clientData/>
  </xdr:twoCellAnchor>
  <xdr:twoCellAnchor>
    <xdr:from>
      <xdr:col>1</xdr:col>
      <xdr:colOff>123264</xdr:colOff>
      <xdr:row>99</xdr:row>
      <xdr:rowOff>134471</xdr:rowOff>
    </xdr:from>
    <xdr:to>
      <xdr:col>2</xdr:col>
      <xdr:colOff>1911723</xdr:colOff>
      <xdr:row>102</xdr:row>
      <xdr:rowOff>77321</xdr:rowOff>
    </xdr:to>
    <xdr:sp macro="" textlink="">
      <xdr:nvSpPr>
        <xdr:cNvPr id="3" name="CuadroTexto 2"/>
        <xdr:cNvSpPr txBox="1"/>
      </xdr:nvSpPr>
      <xdr:spPr>
        <a:xfrm>
          <a:off x="161364" y="24108896"/>
          <a:ext cx="2245659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JOSÉ ANDRÉS SUÁREZ FERNÁNDEZ</a:t>
          </a:r>
        </a:p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RECTOR</a:t>
          </a:r>
        </a:p>
        <a:p>
          <a:pPr algn="ctr"/>
          <a:endParaRPr lang="es-MX" sz="8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2</xdr:col>
      <xdr:colOff>2259665</xdr:colOff>
      <xdr:row>100</xdr:row>
      <xdr:rowOff>6164</xdr:rowOff>
    </xdr:from>
    <xdr:to>
      <xdr:col>5</xdr:col>
      <xdr:colOff>819709</xdr:colOff>
      <xdr:row>102</xdr:row>
      <xdr:rowOff>82364</xdr:rowOff>
    </xdr:to>
    <xdr:sp macro="" textlink="">
      <xdr:nvSpPr>
        <xdr:cNvPr id="4" name="CuadroTexto 3"/>
        <xdr:cNvSpPr txBox="1"/>
      </xdr:nvSpPr>
      <xdr:spPr>
        <a:xfrm>
          <a:off x="2754965" y="24171089"/>
          <a:ext cx="3141569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C.P. GUILLERMO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MENDOZA CAVAZOS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SECRETARIO DE FINANZAS</a:t>
          </a:r>
        </a:p>
      </xdr:txBody>
    </xdr:sp>
    <xdr:clientData/>
  </xdr:twoCellAnchor>
  <xdr:twoCellAnchor>
    <xdr:from>
      <xdr:col>6</xdr:col>
      <xdr:colOff>239803</xdr:colOff>
      <xdr:row>100</xdr:row>
      <xdr:rowOff>11206</xdr:rowOff>
    </xdr:from>
    <xdr:to>
      <xdr:col>8</xdr:col>
      <xdr:colOff>793228</xdr:colOff>
      <xdr:row>102</xdr:row>
      <xdr:rowOff>87406</xdr:rowOff>
    </xdr:to>
    <xdr:sp macro="" textlink="">
      <xdr:nvSpPr>
        <xdr:cNvPr id="5" name="CuadroTexto 4"/>
        <xdr:cNvSpPr txBox="1"/>
      </xdr:nvSpPr>
      <xdr:spPr>
        <a:xfrm>
          <a:off x="6364378" y="24176131"/>
          <a:ext cx="2572725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SERGIO LEOPOLDO BELLO CANO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TITULAR DEL ÓRGANO INTERNO DE CONTROL</a:t>
          </a:r>
        </a:p>
        <a:p>
          <a:pPr algn="ctr"/>
          <a:endParaRPr lang="es-MX" sz="800" baseline="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showGridLines="0" tabSelected="1" topLeftCell="B70" zoomScale="85" zoomScaleNormal="85" workbookViewId="0">
      <selection activeCell="E30" sqref="E30"/>
    </sheetView>
  </sheetViews>
  <sheetFormatPr baseColWidth="10" defaultRowHeight="15" x14ac:dyDescent="0.25"/>
  <cols>
    <col min="1" max="1" width="0.5703125" customWidth="1"/>
    <col min="2" max="2" width="6.85546875" customWidth="1"/>
    <col min="3" max="3" width="37.28515625" customWidth="1"/>
    <col min="4" max="4" width="16.5703125" customWidth="1"/>
    <col min="5" max="5" width="14.85546875" customWidth="1"/>
    <col min="6" max="6" width="15.7109375" customWidth="1"/>
    <col min="7" max="7" width="15.5703125" customWidth="1"/>
    <col min="8" max="9" width="14.7109375" customWidth="1"/>
    <col min="10" max="10" width="1.42578125" customWidth="1"/>
  </cols>
  <sheetData>
    <row r="1" spans="2:9" ht="7.5" customHeight="1" x14ac:dyDescent="0.25">
      <c r="B1" s="6"/>
      <c r="C1" s="6"/>
      <c r="D1" s="6"/>
      <c r="E1" s="6"/>
      <c r="F1" s="6"/>
      <c r="G1" s="6"/>
      <c r="H1" s="6"/>
      <c r="I1" s="6"/>
    </row>
    <row r="2" spans="2:9" s="1" customFormat="1" x14ac:dyDescent="0.25">
      <c r="B2" s="52" t="s">
        <v>54</v>
      </c>
      <c r="C2" s="52"/>
      <c r="D2" s="52"/>
      <c r="E2" s="52"/>
      <c r="F2" s="52"/>
      <c r="G2" s="52"/>
      <c r="H2" s="52"/>
      <c r="I2" s="52"/>
    </row>
    <row r="3" spans="2:9" s="1" customFormat="1" x14ac:dyDescent="0.25">
      <c r="B3" s="51" t="s">
        <v>9</v>
      </c>
      <c r="C3" s="51"/>
      <c r="D3" s="51"/>
      <c r="E3" s="51"/>
      <c r="F3" s="51"/>
      <c r="G3" s="51"/>
      <c r="H3" s="51"/>
      <c r="I3" s="51"/>
    </row>
    <row r="4" spans="2:9" s="1" customFormat="1" x14ac:dyDescent="0.25">
      <c r="B4" s="51" t="s">
        <v>12</v>
      </c>
      <c r="C4" s="51"/>
      <c r="D4" s="51"/>
      <c r="E4" s="51"/>
      <c r="F4" s="51"/>
      <c r="G4" s="51"/>
      <c r="H4" s="51"/>
      <c r="I4" s="51"/>
    </row>
    <row r="5" spans="2:9" s="1" customFormat="1" x14ac:dyDescent="0.25">
      <c r="B5" s="51" t="s">
        <v>56</v>
      </c>
      <c r="C5" s="51"/>
      <c r="D5" s="51"/>
      <c r="E5" s="51"/>
      <c r="F5" s="51"/>
      <c r="G5" s="51"/>
      <c r="H5" s="51"/>
      <c r="I5" s="51"/>
    </row>
    <row r="6" spans="2:9" s="1" customFormat="1" x14ac:dyDescent="0.25">
      <c r="B6" s="51" t="s">
        <v>0</v>
      </c>
      <c r="C6" s="51"/>
      <c r="D6" s="51"/>
      <c r="E6" s="51"/>
      <c r="F6" s="51"/>
      <c r="G6" s="51"/>
      <c r="H6" s="51"/>
      <c r="I6" s="51"/>
    </row>
    <row r="7" spans="2:9" s="1" customFormat="1" x14ac:dyDescent="0.25">
      <c r="B7" s="51" t="s">
        <v>55</v>
      </c>
      <c r="C7" s="51"/>
      <c r="D7" s="51"/>
      <c r="E7" s="51"/>
      <c r="F7" s="51"/>
      <c r="G7" s="51"/>
      <c r="H7" s="51"/>
      <c r="I7" s="51"/>
    </row>
    <row r="8" spans="2:9" s="1" customFormat="1" ht="13.5" customHeight="1" x14ac:dyDescent="0.25">
      <c r="B8" s="34"/>
      <c r="C8" s="34"/>
      <c r="D8" s="34"/>
      <c r="E8" s="34"/>
      <c r="F8" s="34"/>
      <c r="G8" s="34"/>
      <c r="H8" s="34"/>
      <c r="I8" s="34"/>
    </row>
    <row r="9" spans="2:9" x14ac:dyDescent="0.25">
      <c r="B9" s="35" t="s">
        <v>3</v>
      </c>
      <c r="C9" s="36"/>
      <c r="D9" s="41" t="s">
        <v>10</v>
      </c>
      <c r="E9" s="42"/>
      <c r="F9" s="42"/>
      <c r="G9" s="42"/>
      <c r="H9" s="43"/>
      <c r="I9" s="44" t="s">
        <v>11</v>
      </c>
    </row>
    <row r="10" spans="2:9" x14ac:dyDescent="0.25">
      <c r="B10" s="37"/>
      <c r="C10" s="38"/>
      <c r="D10" s="47" t="s">
        <v>4</v>
      </c>
      <c r="E10" s="27" t="s">
        <v>5</v>
      </c>
      <c r="F10" s="47" t="s">
        <v>7</v>
      </c>
      <c r="G10" s="47" t="s">
        <v>1</v>
      </c>
      <c r="H10" s="47" t="s">
        <v>2</v>
      </c>
      <c r="I10" s="45"/>
    </row>
    <row r="11" spans="2:9" x14ac:dyDescent="0.25">
      <c r="B11" s="39"/>
      <c r="C11" s="40"/>
      <c r="D11" s="48"/>
      <c r="E11" s="28" t="s">
        <v>6</v>
      </c>
      <c r="F11" s="48"/>
      <c r="G11" s="48"/>
      <c r="H11" s="48"/>
      <c r="I11" s="46"/>
    </row>
    <row r="12" spans="2:9" ht="5.25" customHeight="1" x14ac:dyDescent="0.25">
      <c r="B12" s="49"/>
      <c r="C12" s="50"/>
      <c r="D12" s="7"/>
      <c r="E12" s="7"/>
      <c r="F12" s="7"/>
      <c r="G12" s="7"/>
      <c r="H12" s="7"/>
      <c r="I12" s="8"/>
    </row>
    <row r="13" spans="2:9" x14ac:dyDescent="0.25">
      <c r="B13" s="30" t="s">
        <v>17</v>
      </c>
      <c r="C13" s="31"/>
      <c r="D13" s="22">
        <f t="shared" ref="D13:I13" si="0">SUM(D14+D24+D33+D44)</f>
        <v>612601381</v>
      </c>
      <c r="E13" s="22">
        <f t="shared" si="0"/>
        <v>18464691</v>
      </c>
      <c r="F13" s="22">
        <f t="shared" si="0"/>
        <v>631066072</v>
      </c>
      <c r="G13" s="22">
        <f t="shared" si="0"/>
        <v>109043125</v>
      </c>
      <c r="H13" s="22">
        <f t="shared" si="0"/>
        <v>99424814</v>
      </c>
      <c r="I13" s="22">
        <f t="shared" si="0"/>
        <v>522022947</v>
      </c>
    </row>
    <row r="14" spans="2:9" x14ac:dyDescent="0.25">
      <c r="B14" s="30" t="s">
        <v>19</v>
      </c>
      <c r="C14" s="31"/>
      <c r="D14" s="22">
        <f t="shared" ref="D14" si="1">SUM(D15:D22)</f>
        <v>0</v>
      </c>
      <c r="E14" s="22">
        <f t="shared" ref="E14:I14" si="2">SUM(E15:E22)</f>
        <v>0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</row>
    <row r="15" spans="2:9" x14ac:dyDescent="0.25">
      <c r="B15" s="29"/>
      <c r="C15" s="9" t="s">
        <v>20</v>
      </c>
      <c r="D15" s="10">
        <v>0</v>
      </c>
      <c r="E15" s="10">
        <v>0</v>
      </c>
      <c r="F15" s="23">
        <f>D15+E15</f>
        <v>0</v>
      </c>
      <c r="G15" s="10">
        <v>0</v>
      </c>
      <c r="H15" s="10">
        <v>0</v>
      </c>
      <c r="I15" s="23">
        <f>F15-G15</f>
        <v>0</v>
      </c>
    </row>
    <row r="16" spans="2:9" x14ac:dyDescent="0.25">
      <c r="B16" s="29"/>
      <c r="C16" s="9" t="s">
        <v>21</v>
      </c>
      <c r="D16" s="10">
        <v>0</v>
      </c>
      <c r="E16" s="10">
        <v>0</v>
      </c>
      <c r="F16" s="23">
        <f t="shared" ref="F16:F22" si="3">D16+E16</f>
        <v>0</v>
      </c>
      <c r="G16" s="10">
        <v>0</v>
      </c>
      <c r="H16" s="10">
        <v>0</v>
      </c>
      <c r="I16" s="23">
        <f t="shared" ref="I16:I22" si="4">F16-G16</f>
        <v>0</v>
      </c>
    </row>
    <row r="17" spans="2:9" x14ac:dyDescent="0.25">
      <c r="B17" s="29"/>
      <c r="C17" s="9" t="s">
        <v>44</v>
      </c>
      <c r="D17" s="10">
        <v>0</v>
      </c>
      <c r="E17" s="10">
        <v>0</v>
      </c>
      <c r="F17" s="23">
        <f t="shared" si="3"/>
        <v>0</v>
      </c>
      <c r="G17" s="10">
        <v>0</v>
      </c>
      <c r="H17" s="10">
        <v>0</v>
      </c>
      <c r="I17" s="23">
        <f t="shared" si="4"/>
        <v>0</v>
      </c>
    </row>
    <row r="18" spans="2:9" x14ac:dyDescent="0.25">
      <c r="B18" s="29"/>
      <c r="C18" s="9" t="s">
        <v>22</v>
      </c>
      <c r="D18" s="10">
        <v>0</v>
      </c>
      <c r="E18" s="10">
        <v>0</v>
      </c>
      <c r="F18" s="23">
        <f t="shared" si="3"/>
        <v>0</v>
      </c>
      <c r="G18" s="10">
        <v>0</v>
      </c>
      <c r="H18" s="10">
        <v>0</v>
      </c>
      <c r="I18" s="23">
        <f t="shared" si="4"/>
        <v>0</v>
      </c>
    </row>
    <row r="19" spans="2:9" x14ac:dyDescent="0.25">
      <c r="B19" s="29"/>
      <c r="C19" s="9" t="s">
        <v>23</v>
      </c>
      <c r="D19" s="10">
        <v>0</v>
      </c>
      <c r="E19" s="10">
        <v>0</v>
      </c>
      <c r="F19" s="23">
        <f t="shared" si="3"/>
        <v>0</v>
      </c>
      <c r="G19" s="10">
        <v>0</v>
      </c>
      <c r="H19" s="10">
        <v>0</v>
      </c>
      <c r="I19" s="23">
        <f t="shared" si="4"/>
        <v>0</v>
      </c>
    </row>
    <row r="20" spans="2:9" x14ac:dyDescent="0.25">
      <c r="B20" s="29"/>
      <c r="C20" s="9" t="s">
        <v>45</v>
      </c>
      <c r="D20" s="10">
        <v>0</v>
      </c>
      <c r="E20" s="10">
        <v>0</v>
      </c>
      <c r="F20" s="23">
        <f t="shared" si="3"/>
        <v>0</v>
      </c>
      <c r="G20" s="10">
        <v>0</v>
      </c>
      <c r="H20" s="10">
        <v>0</v>
      </c>
      <c r="I20" s="23">
        <f t="shared" si="4"/>
        <v>0</v>
      </c>
    </row>
    <row r="21" spans="2:9" x14ac:dyDescent="0.25">
      <c r="B21" s="29"/>
      <c r="C21" s="9" t="s">
        <v>24</v>
      </c>
      <c r="D21" s="10">
        <v>0</v>
      </c>
      <c r="E21" s="10">
        <v>0</v>
      </c>
      <c r="F21" s="23">
        <f t="shared" si="3"/>
        <v>0</v>
      </c>
      <c r="G21" s="10">
        <v>0</v>
      </c>
      <c r="H21" s="10">
        <v>0</v>
      </c>
      <c r="I21" s="23">
        <f t="shared" si="4"/>
        <v>0</v>
      </c>
    </row>
    <row r="22" spans="2:9" x14ac:dyDescent="0.25">
      <c r="B22" s="29"/>
      <c r="C22" s="9" t="s">
        <v>16</v>
      </c>
      <c r="D22" s="10">
        <v>0</v>
      </c>
      <c r="E22" s="10">
        <v>0</v>
      </c>
      <c r="F22" s="23">
        <f t="shared" si="3"/>
        <v>0</v>
      </c>
      <c r="G22" s="10">
        <v>0</v>
      </c>
      <c r="H22" s="10">
        <v>0</v>
      </c>
      <c r="I22" s="23">
        <f t="shared" si="4"/>
        <v>0</v>
      </c>
    </row>
    <row r="23" spans="2:9" x14ac:dyDescent="0.25">
      <c r="B23" s="29"/>
      <c r="C23" s="9"/>
      <c r="D23" s="12"/>
      <c r="E23" s="12"/>
      <c r="F23" s="12"/>
      <c r="G23" s="12"/>
      <c r="H23" s="12"/>
      <c r="I23" s="12"/>
    </row>
    <row r="24" spans="2:9" x14ac:dyDescent="0.25">
      <c r="B24" s="30" t="s">
        <v>25</v>
      </c>
      <c r="C24" s="31"/>
      <c r="D24" s="22">
        <f t="shared" ref="D24:I24" si="5">SUM(D25:D31)</f>
        <v>612601381</v>
      </c>
      <c r="E24" s="22">
        <f t="shared" si="5"/>
        <v>18464691</v>
      </c>
      <c r="F24" s="22">
        <f t="shared" si="5"/>
        <v>631066072</v>
      </c>
      <c r="G24" s="22">
        <f t="shared" si="5"/>
        <v>109043125</v>
      </c>
      <c r="H24" s="22">
        <f t="shared" si="5"/>
        <v>99424814</v>
      </c>
      <c r="I24" s="22">
        <f t="shared" si="5"/>
        <v>522022947</v>
      </c>
    </row>
    <row r="25" spans="2:9" x14ac:dyDescent="0.25">
      <c r="B25" s="29"/>
      <c r="C25" s="9" t="s">
        <v>27</v>
      </c>
      <c r="D25" s="10">
        <v>0</v>
      </c>
      <c r="E25" s="10">
        <v>0</v>
      </c>
      <c r="F25" s="23">
        <f t="shared" ref="F25:F31" si="6">D25+E25</f>
        <v>0</v>
      </c>
      <c r="G25" s="10">
        <v>0</v>
      </c>
      <c r="H25" s="10">
        <v>0</v>
      </c>
      <c r="I25" s="23">
        <f t="shared" ref="I25:I31" si="7">F25-G25</f>
        <v>0</v>
      </c>
    </row>
    <row r="26" spans="2:9" x14ac:dyDescent="0.25">
      <c r="B26" s="29"/>
      <c r="C26" s="9" t="s">
        <v>26</v>
      </c>
      <c r="D26" s="10">
        <v>0</v>
      </c>
      <c r="E26" s="10">
        <v>0</v>
      </c>
      <c r="F26" s="23">
        <f t="shared" si="6"/>
        <v>0</v>
      </c>
      <c r="G26" s="10">
        <v>0</v>
      </c>
      <c r="H26" s="10">
        <v>0</v>
      </c>
      <c r="I26" s="23">
        <f t="shared" si="7"/>
        <v>0</v>
      </c>
    </row>
    <row r="27" spans="2:9" x14ac:dyDescent="0.25">
      <c r="B27" s="29"/>
      <c r="C27" s="9" t="s">
        <v>8</v>
      </c>
      <c r="D27" s="10">
        <v>0</v>
      </c>
      <c r="E27" s="10">
        <v>0</v>
      </c>
      <c r="F27" s="23">
        <f t="shared" si="6"/>
        <v>0</v>
      </c>
      <c r="G27" s="10">
        <v>0</v>
      </c>
      <c r="H27" s="10">
        <v>0</v>
      </c>
      <c r="I27" s="23">
        <f t="shared" si="7"/>
        <v>0</v>
      </c>
    </row>
    <row r="28" spans="2:9" ht="24" customHeight="1" x14ac:dyDescent="0.25">
      <c r="B28" s="29"/>
      <c r="C28" s="13" t="s">
        <v>28</v>
      </c>
      <c r="D28" s="10">
        <v>0</v>
      </c>
      <c r="E28" s="10">
        <v>0</v>
      </c>
      <c r="F28" s="23">
        <f t="shared" si="6"/>
        <v>0</v>
      </c>
      <c r="G28" s="10">
        <v>0</v>
      </c>
      <c r="H28" s="10">
        <v>0</v>
      </c>
      <c r="I28" s="23">
        <f t="shared" si="7"/>
        <v>0</v>
      </c>
    </row>
    <row r="29" spans="2:9" x14ac:dyDescent="0.25">
      <c r="B29" s="29"/>
      <c r="C29" s="9" t="s">
        <v>29</v>
      </c>
      <c r="D29" s="10">
        <v>612601381</v>
      </c>
      <c r="E29" s="10">
        <v>18464691</v>
      </c>
      <c r="F29" s="23">
        <f t="shared" si="6"/>
        <v>631066072</v>
      </c>
      <c r="G29" s="10">
        <v>109043125</v>
      </c>
      <c r="H29" s="10">
        <v>99424814</v>
      </c>
      <c r="I29" s="23">
        <f t="shared" si="7"/>
        <v>522022947</v>
      </c>
    </row>
    <row r="30" spans="2:9" x14ac:dyDescent="0.25">
      <c r="B30" s="29"/>
      <c r="C30" s="9" t="s">
        <v>48</v>
      </c>
      <c r="D30" s="10">
        <v>0</v>
      </c>
      <c r="E30" s="10">
        <v>0</v>
      </c>
      <c r="F30" s="23">
        <f t="shared" si="6"/>
        <v>0</v>
      </c>
      <c r="G30" s="10">
        <v>0</v>
      </c>
      <c r="H30" s="10">
        <v>0</v>
      </c>
      <c r="I30" s="23">
        <f t="shared" si="7"/>
        <v>0</v>
      </c>
    </row>
    <row r="31" spans="2:9" x14ac:dyDescent="0.25">
      <c r="B31" s="29"/>
      <c r="C31" s="9" t="s">
        <v>30</v>
      </c>
      <c r="D31" s="10">
        <v>0</v>
      </c>
      <c r="E31" s="10">
        <v>0</v>
      </c>
      <c r="F31" s="23">
        <f t="shared" si="6"/>
        <v>0</v>
      </c>
      <c r="G31" s="10">
        <v>0</v>
      </c>
      <c r="H31" s="10">
        <v>0</v>
      </c>
      <c r="I31" s="23">
        <f t="shared" si="7"/>
        <v>0</v>
      </c>
    </row>
    <row r="32" spans="2:9" x14ac:dyDescent="0.25">
      <c r="B32" s="29"/>
      <c r="C32" s="9"/>
      <c r="D32" s="12"/>
      <c r="E32" s="12"/>
      <c r="F32" s="12"/>
      <c r="G32" s="12"/>
      <c r="H32" s="12"/>
      <c r="I32" s="12"/>
    </row>
    <row r="33" spans="2:12" x14ac:dyDescent="0.25">
      <c r="B33" s="30" t="s">
        <v>31</v>
      </c>
      <c r="C33" s="31"/>
      <c r="D33" s="24">
        <f t="shared" ref="D33:I33" si="8">SUM(D34:D42)</f>
        <v>0</v>
      </c>
      <c r="E33" s="24">
        <f t="shared" si="8"/>
        <v>0</v>
      </c>
      <c r="F33" s="24">
        <f t="shared" si="8"/>
        <v>0</v>
      </c>
      <c r="G33" s="24">
        <f t="shared" si="8"/>
        <v>0</v>
      </c>
      <c r="H33" s="24">
        <f t="shared" si="8"/>
        <v>0</v>
      </c>
      <c r="I33" s="24">
        <f t="shared" si="8"/>
        <v>0</v>
      </c>
    </row>
    <row r="34" spans="2:12" ht="24" customHeight="1" x14ac:dyDescent="0.25">
      <c r="B34" s="29"/>
      <c r="C34" s="14" t="s">
        <v>49</v>
      </c>
      <c r="D34" s="10">
        <v>0</v>
      </c>
      <c r="E34" s="10">
        <v>0</v>
      </c>
      <c r="F34" s="23">
        <f t="shared" ref="F34:F42" si="9">D34+E34</f>
        <v>0</v>
      </c>
      <c r="G34" s="10">
        <v>0</v>
      </c>
      <c r="H34" s="10">
        <v>0</v>
      </c>
      <c r="I34" s="23">
        <f t="shared" ref="I34:I42" si="10">F34-G34</f>
        <v>0</v>
      </c>
    </row>
    <row r="35" spans="2:12" x14ac:dyDescent="0.25">
      <c r="B35" s="29"/>
      <c r="C35" s="9" t="s">
        <v>32</v>
      </c>
      <c r="D35" s="10">
        <v>0</v>
      </c>
      <c r="E35" s="10">
        <v>0</v>
      </c>
      <c r="F35" s="23">
        <f t="shared" si="9"/>
        <v>0</v>
      </c>
      <c r="G35" s="10">
        <v>0</v>
      </c>
      <c r="H35" s="10">
        <v>0</v>
      </c>
      <c r="I35" s="23">
        <f t="shared" si="10"/>
        <v>0</v>
      </c>
    </row>
    <row r="36" spans="2:12" x14ac:dyDescent="0.25">
      <c r="B36" s="29"/>
      <c r="C36" s="9" t="s">
        <v>39</v>
      </c>
      <c r="D36" s="10">
        <v>0</v>
      </c>
      <c r="E36" s="10">
        <v>0</v>
      </c>
      <c r="F36" s="23">
        <f t="shared" si="9"/>
        <v>0</v>
      </c>
      <c r="G36" s="10">
        <v>0</v>
      </c>
      <c r="H36" s="10">
        <v>0</v>
      </c>
      <c r="I36" s="23">
        <f t="shared" si="10"/>
        <v>0</v>
      </c>
    </row>
    <row r="37" spans="2:12" x14ac:dyDescent="0.25">
      <c r="B37" s="29"/>
      <c r="C37" s="9" t="s">
        <v>33</v>
      </c>
      <c r="D37" s="10">
        <v>0</v>
      </c>
      <c r="E37" s="10">
        <v>0</v>
      </c>
      <c r="F37" s="23">
        <f t="shared" si="9"/>
        <v>0</v>
      </c>
      <c r="G37" s="10">
        <v>0</v>
      </c>
      <c r="H37" s="10">
        <v>0</v>
      </c>
      <c r="I37" s="23">
        <f t="shared" si="10"/>
        <v>0</v>
      </c>
    </row>
    <row r="38" spans="2:12" x14ac:dyDescent="0.25">
      <c r="B38" s="29"/>
      <c r="C38" s="9" t="s">
        <v>34</v>
      </c>
      <c r="D38" s="10">
        <v>0</v>
      </c>
      <c r="E38" s="10">
        <v>0</v>
      </c>
      <c r="F38" s="23">
        <f t="shared" si="9"/>
        <v>0</v>
      </c>
      <c r="G38" s="10">
        <v>0</v>
      </c>
      <c r="H38" s="10">
        <v>0</v>
      </c>
      <c r="I38" s="23">
        <f t="shared" si="10"/>
        <v>0</v>
      </c>
    </row>
    <row r="39" spans="2:12" x14ac:dyDescent="0.25">
      <c r="B39" s="29"/>
      <c r="C39" s="9" t="s">
        <v>35</v>
      </c>
      <c r="D39" s="10">
        <v>0</v>
      </c>
      <c r="E39" s="10">
        <v>0</v>
      </c>
      <c r="F39" s="23">
        <f t="shared" si="9"/>
        <v>0</v>
      </c>
      <c r="G39" s="10">
        <v>0</v>
      </c>
      <c r="H39" s="10">
        <v>0</v>
      </c>
      <c r="I39" s="23">
        <f t="shared" si="10"/>
        <v>0</v>
      </c>
    </row>
    <row r="40" spans="2:12" x14ac:dyDescent="0.25">
      <c r="B40" s="29"/>
      <c r="C40" s="9" t="s">
        <v>36</v>
      </c>
      <c r="D40" s="10">
        <v>0</v>
      </c>
      <c r="E40" s="10">
        <v>0</v>
      </c>
      <c r="F40" s="23">
        <f t="shared" si="9"/>
        <v>0</v>
      </c>
      <c r="G40" s="10">
        <v>0</v>
      </c>
      <c r="H40" s="10">
        <v>0</v>
      </c>
      <c r="I40" s="23">
        <f t="shared" si="10"/>
        <v>0</v>
      </c>
    </row>
    <row r="41" spans="2:12" x14ac:dyDescent="0.25">
      <c r="B41" s="29"/>
      <c r="C41" s="9" t="s">
        <v>38</v>
      </c>
      <c r="D41" s="10">
        <v>0</v>
      </c>
      <c r="E41" s="10">
        <v>0</v>
      </c>
      <c r="F41" s="23">
        <f t="shared" si="9"/>
        <v>0</v>
      </c>
      <c r="G41" s="10">
        <v>0</v>
      </c>
      <c r="H41" s="10">
        <v>0</v>
      </c>
      <c r="I41" s="23">
        <f t="shared" si="10"/>
        <v>0</v>
      </c>
    </row>
    <row r="42" spans="2:12" x14ac:dyDescent="0.25">
      <c r="B42" s="29"/>
      <c r="C42" s="9" t="s">
        <v>37</v>
      </c>
      <c r="D42" s="10">
        <v>0</v>
      </c>
      <c r="E42" s="10">
        <v>0</v>
      </c>
      <c r="F42" s="23">
        <f t="shared" si="9"/>
        <v>0</v>
      </c>
      <c r="G42" s="10">
        <v>0</v>
      </c>
      <c r="H42" s="10">
        <v>0</v>
      </c>
      <c r="I42" s="23">
        <f t="shared" si="10"/>
        <v>0</v>
      </c>
    </row>
    <row r="43" spans="2:12" x14ac:dyDescent="0.25">
      <c r="B43" s="29"/>
      <c r="C43" s="9"/>
      <c r="D43" s="12"/>
      <c r="E43" s="12"/>
      <c r="F43" s="12"/>
      <c r="G43" s="12"/>
      <c r="H43" s="12"/>
      <c r="I43" s="12"/>
    </row>
    <row r="44" spans="2:12" x14ac:dyDescent="0.25">
      <c r="B44" s="30" t="s">
        <v>40</v>
      </c>
      <c r="C44" s="31"/>
      <c r="D44" s="24">
        <f t="shared" ref="D44:I44" si="11">SUM(D45:D48)</f>
        <v>0</v>
      </c>
      <c r="E44" s="24">
        <f t="shared" si="11"/>
        <v>0</v>
      </c>
      <c r="F44" s="24">
        <f t="shared" si="11"/>
        <v>0</v>
      </c>
      <c r="G44" s="24">
        <f t="shared" si="11"/>
        <v>0</v>
      </c>
      <c r="H44" s="24">
        <f t="shared" si="11"/>
        <v>0</v>
      </c>
      <c r="I44" s="24">
        <f t="shared" si="11"/>
        <v>0</v>
      </c>
    </row>
    <row r="45" spans="2:12" ht="22.5" x14ac:dyDescent="0.25">
      <c r="B45" s="29"/>
      <c r="C45" s="14" t="s">
        <v>51</v>
      </c>
      <c r="D45" s="15">
        <v>0</v>
      </c>
      <c r="E45" s="15">
        <v>0</v>
      </c>
      <c r="F45" s="25">
        <f>D45+E45</f>
        <v>0</v>
      </c>
      <c r="G45" s="15">
        <v>0</v>
      </c>
      <c r="H45" s="15">
        <v>0</v>
      </c>
      <c r="I45" s="23">
        <f t="shared" ref="I45:I48" si="12">F45-G45</f>
        <v>0</v>
      </c>
    </row>
    <row r="46" spans="2:12" ht="22.5" x14ac:dyDescent="0.25">
      <c r="B46" s="29"/>
      <c r="C46" s="14" t="s">
        <v>52</v>
      </c>
      <c r="D46" s="16">
        <v>0</v>
      </c>
      <c r="E46" s="16">
        <v>0</v>
      </c>
      <c r="F46" s="25">
        <f>D46+E46</f>
        <v>0</v>
      </c>
      <c r="G46" s="16">
        <v>0</v>
      </c>
      <c r="H46" s="16">
        <v>0</v>
      </c>
      <c r="I46" s="23">
        <f t="shared" si="12"/>
        <v>0</v>
      </c>
    </row>
    <row r="47" spans="2:12" x14ac:dyDescent="0.25">
      <c r="B47" s="29"/>
      <c r="C47" s="9" t="s">
        <v>41</v>
      </c>
      <c r="D47" s="10">
        <v>0</v>
      </c>
      <c r="E47" s="10">
        <v>0</v>
      </c>
      <c r="F47" s="25">
        <f>D47+E47</f>
        <v>0</v>
      </c>
      <c r="G47" s="10">
        <v>0</v>
      </c>
      <c r="H47" s="10">
        <v>0</v>
      </c>
      <c r="I47" s="23">
        <f t="shared" si="12"/>
        <v>0</v>
      </c>
    </row>
    <row r="48" spans="2:12" x14ac:dyDescent="0.25">
      <c r="B48" s="29"/>
      <c r="C48" s="9" t="s">
        <v>42</v>
      </c>
      <c r="D48" s="10">
        <v>0</v>
      </c>
      <c r="E48" s="10">
        <v>0</v>
      </c>
      <c r="F48" s="25">
        <f>D48+E48</f>
        <v>0</v>
      </c>
      <c r="G48" s="10">
        <v>0</v>
      </c>
      <c r="H48" s="10">
        <v>0</v>
      </c>
      <c r="I48" s="23">
        <f t="shared" si="12"/>
        <v>0</v>
      </c>
      <c r="L48" s="3"/>
    </row>
    <row r="49" spans="2:10" ht="28.5" customHeight="1" x14ac:dyDescent="0.25">
      <c r="B49" s="29"/>
      <c r="C49" s="9"/>
      <c r="D49" s="12"/>
      <c r="E49" s="12"/>
      <c r="F49" s="12"/>
      <c r="G49" s="12"/>
      <c r="H49" s="12"/>
      <c r="I49" s="12"/>
    </row>
    <row r="50" spans="2:10" x14ac:dyDescent="0.25">
      <c r="B50" s="30" t="s">
        <v>15</v>
      </c>
      <c r="C50" s="31"/>
      <c r="D50" s="22">
        <f t="shared" ref="D50" si="13">SUM(D51+D61+D71+D83)</f>
        <v>3292350577</v>
      </c>
      <c r="E50" s="22">
        <f t="shared" ref="E50:I50" si="14">SUM(E51+E61+E71+E83)</f>
        <v>86754567</v>
      </c>
      <c r="F50" s="22">
        <f t="shared" si="14"/>
        <v>3379105144</v>
      </c>
      <c r="G50" s="22">
        <f t="shared" si="14"/>
        <v>886164468</v>
      </c>
      <c r="H50" s="22">
        <f t="shared" si="14"/>
        <v>684318065</v>
      </c>
      <c r="I50" s="22">
        <f t="shared" si="14"/>
        <v>2492940676</v>
      </c>
      <c r="J50" s="2"/>
    </row>
    <row r="51" spans="2:10" x14ac:dyDescent="0.25">
      <c r="B51" s="30" t="s">
        <v>19</v>
      </c>
      <c r="C51" s="31"/>
      <c r="D51" s="22">
        <f t="shared" ref="D51" si="15">SUM(D52:D59)</f>
        <v>0</v>
      </c>
      <c r="E51" s="22">
        <f t="shared" ref="E51:I51" si="16">SUM(E52:E59)</f>
        <v>0</v>
      </c>
      <c r="F51" s="22">
        <f t="shared" si="16"/>
        <v>0</v>
      </c>
      <c r="G51" s="22">
        <f t="shared" si="16"/>
        <v>0</v>
      </c>
      <c r="H51" s="22">
        <f t="shared" si="16"/>
        <v>0</v>
      </c>
      <c r="I51" s="22">
        <f t="shared" si="16"/>
        <v>0</v>
      </c>
    </row>
    <row r="52" spans="2:10" x14ac:dyDescent="0.25">
      <c r="B52" s="29"/>
      <c r="C52" s="9" t="s">
        <v>43</v>
      </c>
      <c r="D52" s="10">
        <v>0</v>
      </c>
      <c r="E52" s="10">
        <v>0</v>
      </c>
      <c r="F52" s="23">
        <f>D52+E52</f>
        <v>0</v>
      </c>
      <c r="G52" s="10">
        <v>0</v>
      </c>
      <c r="H52" s="10">
        <v>0</v>
      </c>
      <c r="I52" s="23">
        <f t="shared" ref="I52:I59" si="17">F52-G52</f>
        <v>0</v>
      </c>
    </row>
    <row r="53" spans="2:10" x14ac:dyDescent="0.25">
      <c r="B53" s="29"/>
      <c r="C53" s="9" t="s">
        <v>21</v>
      </c>
      <c r="D53" s="10">
        <v>0</v>
      </c>
      <c r="E53" s="10">
        <v>0</v>
      </c>
      <c r="F53" s="23">
        <f t="shared" ref="F53:F59" si="18">D53+E53</f>
        <v>0</v>
      </c>
      <c r="G53" s="10">
        <v>0</v>
      </c>
      <c r="H53" s="10">
        <v>0</v>
      </c>
      <c r="I53" s="23">
        <f t="shared" si="17"/>
        <v>0</v>
      </c>
    </row>
    <row r="54" spans="2:10" x14ac:dyDescent="0.25">
      <c r="B54" s="29"/>
      <c r="C54" s="9" t="s">
        <v>44</v>
      </c>
      <c r="D54" s="10">
        <v>0</v>
      </c>
      <c r="E54" s="10">
        <v>0</v>
      </c>
      <c r="F54" s="23">
        <f t="shared" si="18"/>
        <v>0</v>
      </c>
      <c r="G54" s="10">
        <v>0</v>
      </c>
      <c r="H54" s="10">
        <v>0</v>
      </c>
      <c r="I54" s="23">
        <f t="shared" si="17"/>
        <v>0</v>
      </c>
    </row>
    <row r="55" spans="2:10" x14ac:dyDescent="0.25">
      <c r="B55" s="29"/>
      <c r="C55" s="9" t="s">
        <v>22</v>
      </c>
      <c r="D55" s="10">
        <v>0</v>
      </c>
      <c r="E55" s="10">
        <v>0</v>
      </c>
      <c r="F55" s="23">
        <f t="shared" si="18"/>
        <v>0</v>
      </c>
      <c r="G55" s="10">
        <v>0</v>
      </c>
      <c r="H55" s="10">
        <v>0</v>
      </c>
      <c r="I55" s="23">
        <f t="shared" si="17"/>
        <v>0</v>
      </c>
    </row>
    <row r="56" spans="2:10" x14ac:dyDescent="0.25">
      <c r="B56" s="29"/>
      <c r="C56" s="9" t="s">
        <v>23</v>
      </c>
      <c r="D56" s="10">
        <v>0</v>
      </c>
      <c r="E56" s="10">
        <v>0</v>
      </c>
      <c r="F56" s="23">
        <f t="shared" si="18"/>
        <v>0</v>
      </c>
      <c r="G56" s="10">
        <v>0</v>
      </c>
      <c r="H56" s="10">
        <v>0</v>
      </c>
      <c r="I56" s="23">
        <f t="shared" si="17"/>
        <v>0</v>
      </c>
    </row>
    <row r="57" spans="2:10" x14ac:dyDescent="0.25">
      <c r="B57" s="29"/>
      <c r="C57" s="9" t="s">
        <v>45</v>
      </c>
      <c r="D57" s="10">
        <v>0</v>
      </c>
      <c r="E57" s="10">
        <v>0</v>
      </c>
      <c r="F57" s="23">
        <f t="shared" si="18"/>
        <v>0</v>
      </c>
      <c r="G57" s="10">
        <v>0</v>
      </c>
      <c r="H57" s="10">
        <v>0</v>
      </c>
      <c r="I57" s="23">
        <f t="shared" si="17"/>
        <v>0</v>
      </c>
    </row>
    <row r="58" spans="2:10" x14ac:dyDescent="0.25">
      <c r="B58" s="29"/>
      <c r="C58" s="9" t="s">
        <v>24</v>
      </c>
      <c r="D58" s="10">
        <v>0</v>
      </c>
      <c r="E58" s="10">
        <v>0</v>
      </c>
      <c r="F58" s="23">
        <f t="shared" si="18"/>
        <v>0</v>
      </c>
      <c r="G58" s="10">
        <v>0</v>
      </c>
      <c r="H58" s="10">
        <v>0</v>
      </c>
      <c r="I58" s="23">
        <f t="shared" si="17"/>
        <v>0</v>
      </c>
    </row>
    <row r="59" spans="2:10" x14ac:dyDescent="0.25">
      <c r="B59" s="29"/>
      <c r="C59" s="9" t="s">
        <v>16</v>
      </c>
      <c r="D59" s="10">
        <v>0</v>
      </c>
      <c r="E59" s="10">
        <v>0</v>
      </c>
      <c r="F59" s="23">
        <f t="shared" si="18"/>
        <v>0</v>
      </c>
      <c r="G59" s="10">
        <v>0</v>
      </c>
      <c r="H59" s="10">
        <v>0</v>
      </c>
      <c r="I59" s="23">
        <f t="shared" si="17"/>
        <v>0</v>
      </c>
    </row>
    <row r="60" spans="2:10" ht="23.25" customHeight="1" x14ac:dyDescent="0.25">
      <c r="B60" s="29"/>
      <c r="C60" s="9"/>
      <c r="D60" s="12"/>
      <c r="E60" s="12"/>
      <c r="F60" s="12"/>
      <c r="G60" s="12"/>
      <c r="H60" s="12"/>
      <c r="I60" s="12"/>
    </row>
    <row r="61" spans="2:10" x14ac:dyDescent="0.25">
      <c r="B61" s="30" t="s">
        <v>46</v>
      </c>
      <c r="C61" s="31"/>
      <c r="D61" s="22">
        <f t="shared" ref="D61:I61" si="19">SUM(D62:D69)</f>
        <v>3292350577</v>
      </c>
      <c r="E61" s="22">
        <f t="shared" si="19"/>
        <v>86754567</v>
      </c>
      <c r="F61" s="22">
        <f t="shared" si="19"/>
        <v>3379105144</v>
      </c>
      <c r="G61" s="22">
        <f t="shared" si="19"/>
        <v>886164468</v>
      </c>
      <c r="H61" s="22">
        <f t="shared" si="19"/>
        <v>684318065</v>
      </c>
      <c r="I61" s="22">
        <f t="shared" si="19"/>
        <v>2492940676</v>
      </c>
    </row>
    <row r="62" spans="2:10" x14ac:dyDescent="0.25">
      <c r="B62" s="29"/>
      <c r="C62" s="9" t="s">
        <v>27</v>
      </c>
      <c r="D62" s="10">
        <v>0</v>
      </c>
      <c r="E62" s="10">
        <v>0</v>
      </c>
      <c r="F62" s="23">
        <f>D62+E62</f>
        <v>0</v>
      </c>
      <c r="G62" s="10">
        <v>0</v>
      </c>
      <c r="H62" s="10">
        <v>0</v>
      </c>
      <c r="I62" s="23">
        <f t="shared" ref="I62:I69" si="20">F62-G62</f>
        <v>0</v>
      </c>
    </row>
    <row r="63" spans="2:10" x14ac:dyDescent="0.25">
      <c r="B63" s="29"/>
      <c r="C63" s="9" t="s">
        <v>26</v>
      </c>
      <c r="D63" s="10">
        <v>0</v>
      </c>
      <c r="E63" s="10">
        <v>0</v>
      </c>
      <c r="F63" s="23">
        <f t="shared" ref="F63:F69" si="21">D63+E63</f>
        <v>0</v>
      </c>
      <c r="G63" s="10">
        <v>0</v>
      </c>
      <c r="H63" s="10">
        <v>0</v>
      </c>
      <c r="I63" s="23">
        <f t="shared" si="20"/>
        <v>0</v>
      </c>
    </row>
    <row r="64" spans="2:10" x14ac:dyDescent="0.25">
      <c r="B64" s="29"/>
      <c r="C64" s="9" t="s">
        <v>8</v>
      </c>
      <c r="D64" s="10">
        <v>0</v>
      </c>
      <c r="E64" s="10">
        <v>0</v>
      </c>
      <c r="F64" s="23">
        <f t="shared" si="21"/>
        <v>0</v>
      </c>
      <c r="G64" s="10">
        <v>0</v>
      </c>
      <c r="H64" s="10">
        <v>0</v>
      </c>
      <c r="I64" s="23">
        <f t="shared" si="20"/>
        <v>0</v>
      </c>
    </row>
    <row r="65" spans="2:9" x14ac:dyDescent="0.25">
      <c r="B65" s="32"/>
      <c r="C65" s="9" t="s">
        <v>47</v>
      </c>
      <c r="D65" s="10">
        <v>0</v>
      </c>
      <c r="E65" s="10">
        <v>0</v>
      </c>
      <c r="F65" s="23">
        <f t="shared" si="21"/>
        <v>0</v>
      </c>
      <c r="G65" s="10">
        <v>0</v>
      </c>
      <c r="H65" s="10">
        <v>0</v>
      </c>
      <c r="I65" s="23">
        <f t="shared" si="20"/>
        <v>0</v>
      </c>
    </row>
    <row r="66" spans="2:9" x14ac:dyDescent="0.25">
      <c r="B66" s="32"/>
      <c r="C66" s="9" t="s">
        <v>13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/>
    </row>
    <row r="67" spans="2:9" x14ac:dyDescent="0.25">
      <c r="B67" s="29"/>
      <c r="C67" s="9" t="s">
        <v>29</v>
      </c>
      <c r="D67" s="10">
        <v>3292350577</v>
      </c>
      <c r="E67" s="10">
        <v>86754567</v>
      </c>
      <c r="F67" s="23">
        <f t="shared" si="21"/>
        <v>3379105144</v>
      </c>
      <c r="G67" s="10">
        <v>886164468</v>
      </c>
      <c r="H67" s="10">
        <v>684318065</v>
      </c>
      <c r="I67" s="23">
        <f t="shared" si="20"/>
        <v>2492940676</v>
      </c>
    </row>
    <row r="68" spans="2:9" x14ac:dyDescent="0.25">
      <c r="B68" s="29"/>
      <c r="C68" s="9" t="s">
        <v>48</v>
      </c>
      <c r="D68" s="10">
        <v>0</v>
      </c>
      <c r="E68" s="10">
        <v>0</v>
      </c>
      <c r="F68" s="23">
        <f t="shared" si="21"/>
        <v>0</v>
      </c>
      <c r="G68" s="10">
        <v>0</v>
      </c>
      <c r="H68" s="10">
        <v>0</v>
      </c>
      <c r="I68" s="23">
        <f t="shared" si="20"/>
        <v>0</v>
      </c>
    </row>
    <row r="69" spans="2:9" x14ac:dyDescent="0.25">
      <c r="B69" s="17"/>
      <c r="C69" s="18" t="s">
        <v>30</v>
      </c>
      <c r="D69" s="19">
        <v>0</v>
      </c>
      <c r="E69" s="19">
        <v>0</v>
      </c>
      <c r="F69" s="26">
        <f t="shared" si="21"/>
        <v>0</v>
      </c>
      <c r="G69" s="19">
        <v>0</v>
      </c>
      <c r="H69" s="19">
        <v>0</v>
      </c>
      <c r="I69" s="26">
        <f t="shared" si="20"/>
        <v>0</v>
      </c>
    </row>
    <row r="70" spans="2:9" ht="11.25" customHeight="1" x14ac:dyDescent="0.25">
      <c r="B70" s="29"/>
      <c r="C70" s="9"/>
      <c r="D70" s="12"/>
      <c r="E70" s="12"/>
      <c r="F70" s="12"/>
      <c r="G70" s="12"/>
      <c r="H70" s="12"/>
      <c r="I70" s="12"/>
    </row>
    <row r="71" spans="2:9" x14ac:dyDescent="0.25">
      <c r="B71" s="30" t="s">
        <v>31</v>
      </c>
      <c r="C71" s="31"/>
      <c r="D71" s="24">
        <f t="shared" ref="D71:I71" si="22">SUM(D72:D81)</f>
        <v>0</v>
      </c>
      <c r="E71" s="24">
        <f t="shared" si="22"/>
        <v>0</v>
      </c>
      <c r="F71" s="24">
        <f t="shared" si="22"/>
        <v>0</v>
      </c>
      <c r="G71" s="24">
        <f t="shared" si="22"/>
        <v>0</v>
      </c>
      <c r="H71" s="24">
        <f t="shared" si="22"/>
        <v>0</v>
      </c>
      <c r="I71" s="24">
        <f t="shared" si="22"/>
        <v>0</v>
      </c>
    </row>
    <row r="72" spans="2:9" x14ac:dyDescent="0.25">
      <c r="B72" s="32"/>
      <c r="C72" s="9" t="s">
        <v>50</v>
      </c>
      <c r="D72" s="10">
        <v>0</v>
      </c>
      <c r="E72" s="10">
        <v>0</v>
      </c>
      <c r="F72" s="23">
        <f>D72+E72</f>
        <v>0</v>
      </c>
      <c r="G72" s="10">
        <v>0</v>
      </c>
      <c r="H72" s="10">
        <v>0</v>
      </c>
      <c r="I72" s="23">
        <f>F72-G72</f>
        <v>0</v>
      </c>
    </row>
    <row r="73" spans="2:9" x14ac:dyDescent="0.25">
      <c r="B73" s="32"/>
      <c r="C73" s="9" t="s">
        <v>14</v>
      </c>
      <c r="D73" s="23"/>
      <c r="E73" s="23"/>
      <c r="F73" s="23"/>
      <c r="G73" s="23"/>
      <c r="H73" s="23"/>
      <c r="I73" s="23"/>
    </row>
    <row r="74" spans="2:9" x14ac:dyDescent="0.25">
      <c r="B74" s="29"/>
      <c r="C74" s="9" t="s">
        <v>32</v>
      </c>
      <c r="D74" s="10">
        <v>0</v>
      </c>
      <c r="E74" s="10">
        <v>0</v>
      </c>
      <c r="F74" s="23">
        <f>D74+E74</f>
        <v>0</v>
      </c>
      <c r="G74" s="10">
        <v>0</v>
      </c>
      <c r="H74" s="10">
        <v>0</v>
      </c>
      <c r="I74" s="23">
        <f>F74-G74</f>
        <v>0</v>
      </c>
    </row>
    <row r="75" spans="2:9" x14ac:dyDescent="0.25">
      <c r="B75" s="29"/>
      <c r="C75" s="9" t="s">
        <v>39</v>
      </c>
      <c r="D75" s="10">
        <v>0</v>
      </c>
      <c r="E75" s="10">
        <v>0</v>
      </c>
      <c r="F75" s="23">
        <f t="shared" ref="F75:F81" si="23">D75+E75</f>
        <v>0</v>
      </c>
      <c r="G75" s="10">
        <v>0</v>
      </c>
      <c r="H75" s="10">
        <v>0</v>
      </c>
      <c r="I75" s="23">
        <f t="shared" ref="I75:I81" si="24">F75-G75</f>
        <v>0</v>
      </c>
    </row>
    <row r="76" spans="2:9" x14ac:dyDescent="0.25">
      <c r="B76" s="29"/>
      <c r="C76" s="9" t="s">
        <v>33</v>
      </c>
      <c r="D76" s="10">
        <v>0</v>
      </c>
      <c r="E76" s="10">
        <v>0</v>
      </c>
      <c r="F76" s="23">
        <f t="shared" si="23"/>
        <v>0</v>
      </c>
      <c r="G76" s="10">
        <v>0</v>
      </c>
      <c r="H76" s="10">
        <v>0</v>
      </c>
      <c r="I76" s="23">
        <f t="shared" si="24"/>
        <v>0</v>
      </c>
    </row>
    <row r="77" spans="2:9" x14ac:dyDescent="0.25">
      <c r="B77" s="29"/>
      <c r="C77" s="9" t="s">
        <v>34</v>
      </c>
      <c r="D77" s="10">
        <v>0</v>
      </c>
      <c r="E77" s="10">
        <v>0</v>
      </c>
      <c r="F77" s="23">
        <f t="shared" si="23"/>
        <v>0</v>
      </c>
      <c r="G77" s="10">
        <v>0</v>
      </c>
      <c r="H77" s="10">
        <v>0</v>
      </c>
      <c r="I77" s="23">
        <f t="shared" si="24"/>
        <v>0</v>
      </c>
    </row>
    <row r="78" spans="2:9" x14ac:dyDescent="0.25">
      <c r="B78" s="29"/>
      <c r="C78" s="9" t="s">
        <v>35</v>
      </c>
      <c r="D78" s="10">
        <v>0</v>
      </c>
      <c r="E78" s="10">
        <v>0</v>
      </c>
      <c r="F78" s="23">
        <f t="shared" si="23"/>
        <v>0</v>
      </c>
      <c r="G78" s="10">
        <v>0</v>
      </c>
      <c r="H78" s="10">
        <v>0</v>
      </c>
      <c r="I78" s="23">
        <f t="shared" si="24"/>
        <v>0</v>
      </c>
    </row>
    <row r="79" spans="2:9" x14ac:dyDescent="0.25">
      <c r="B79" s="29"/>
      <c r="C79" s="9" t="s">
        <v>36</v>
      </c>
      <c r="D79" s="10">
        <v>0</v>
      </c>
      <c r="E79" s="10">
        <v>0</v>
      </c>
      <c r="F79" s="23">
        <f t="shared" si="23"/>
        <v>0</v>
      </c>
      <c r="G79" s="10">
        <v>0</v>
      </c>
      <c r="H79" s="10">
        <v>0</v>
      </c>
      <c r="I79" s="23">
        <f t="shared" si="24"/>
        <v>0</v>
      </c>
    </row>
    <row r="80" spans="2:9" x14ac:dyDescent="0.25">
      <c r="B80" s="29"/>
      <c r="C80" s="9" t="s">
        <v>38</v>
      </c>
      <c r="D80" s="10">
        <v>0</v>
      </c>
      <c r="E80" s="10">
        <v>0</v>
      </c>
      <c r="F80" s="23">
        <f t="shared" si="23"/>
        <v>0</v>
      </c>
      <c r="G80" s="10">
        <v>0</v>
      </c>
      <c r="H80" s="10">
        <v>0</v>
      </c>
      <c r="I80" s="23">
        <f t="shared" si="24"/>
        <v>0</v>
      </c>
    </row>
    <row r="81" spans="2:9" x14ac:dyDescent="0.25">
      <c r="B81" s="29"/>
      <c r="C81" s="9" t="s">
        <v>37</v>
      </c>
      <c r="D81" s="10">
        <v>0</v>
      </c>
      <c r="E81" s="10">
        <v>0</v>
      </c>
      <c r="F81" s="23">
        <f t="shared" si="23"/>
        <v>0</v>
      </c>
      <c r="G81" s="10">
        <v>0</v>
      </c>
      <c r="H81" s="10">
        <v>0</v>
      </c>
      <c r="I81" s="23">
        <f t="shared" si="24"/>
        <v>0</v>
      </c>
    </row>
    <row r="82" spans="2:9" x14ac:dyDescent="0.25">
      <c r="B82" s="29"/>
      <c r="C82" s="9"/>
      <c r="D82" s="12"/>
      <c r="E82" s="12"/>
      <c r="F82" s="12"/>
      <c r="G82" s="12"/>
      <c r="H82" s="12"/>
      <c r="I82" s="12"/>
    </row>
    <row r="83" spans="2:9" x14ac:dyDescent="0.25">
      <c r="B83" s="30" t="s">
        <v>40</v>
      </c>
      <c r="C83" s="31"/>
      <c r="D83" s="24">
        <f t="shared" ref="D83:I83" si="25">SUM(D84:D87)</f>
        <v>0</v>
      </c>
      <c r="E83" s="24">
        <f t="shared" si="25"/>
        <v>0</v>
      </c>
      <c r="F83" s="24">
        <f t="shared" si="25"/>
        <v>0</v>
      </c>
      <c r="G83" s="24">
        <f t="shared" si="25"/>
        <v>0</v>
      </c>
      <c r="H83" s="24">
        <f t="shared" si="25"/>
        <v>0</v>
      </c>
      <c r="I83" s="24">
        <f t="shared" si="25"/>
        <v>0</v>
      </c>
    </row>
    <row r="84" spans="2:9" ht="22.5" x14ac:dyDescent="0.25">
      <c r="B84" s="32"/>
      <c r="C84" s="14" t="s">
        <v>51</v>
      </c>
      <c r="D84" s="10">
        <v>0</v>
      </c>
      <c r="E84" s="10">
        <v>0</v>
      </c>
      <c r="F84" s="23">
        <f t="shared" ref="F84:F87" si="26">D84+E84</f>
        <v>0</v>
      </c>
      <c r="G84" s="10">
        <v>0</v>
      </c>
      <c r="H84" s="10">
        <v>0</v>
      </c>
      <c r="I84" s="23">
        <f t="shared" ref="I84:I87" si="27">F84-G84</f>
        <v>0</v>
      </c>
    </row>
    <row r="85" spans="2:9" ht="22.5" x14ac:dyDescent="0.25">
      <c r="B85" s="32"/>
      <c r="C85" s="14" t="s">
        <v>52</v>
      </c>
      <c r="D85" s="11">
        <v>0</v>
      </c>
      <c r="E85" s="11">
        <v>0</v>
      </c>
      <c r="F85" s="23">
        <f t="shared" si="26"/>
        <v>0</v>
      </c>
      <c r="G85" s="11">
        <v>0</v>
      </c>
      <c r="H85" s="11">
        <v>0</v>
      </c>
      <c r="I85" s="23">
        <f t="shared" si="27"/>
        <v>0</v>
      </c>
    </row>
    <row r="86" spans="2:9" x14ac:dyDescent="0.25">
      <c r="B86" s="29"/>
      <c r="C86" s="9" t="s">
        <v>41</v>
      </c>
      <c r="D86" s="10">
        <v>0</v>
      </c>
      <c r="E86" s="10">
        <v>0</v>
      </c>
      <c r="F86" s="23">
        <f t="shared" si="26"/>
        <v>0</v>
      </c>
      <c r="G86" s="10">
        <v>0</v>
      </c>
      <c r="H86" s="10">
        <v>0</v>
      </c>
      <c r="I86" s="23">
        <f t="shared" si="27"/>
        <v>0</v>
      </c>
    </row>
    <row r="87" spans="2:9" x14ac:dyDescent="0.25">
      <c r="B87" s="29"/>
      <c r="C87" s="9" t="s">
        <v>42</v>
      </c>
      <c r="D87" s="10">
        <v>0</v>
      </c>
      <c r="E87" s="10">
        <v>0</v>
      </c>
      <c r="F87" s="23">
        <f t="shared" si="26"/>
        <v>0</v>
      </c>
      <c r="G87" s="10">
        <v>0</v>
      </c>
      <c r="H87" s="10">
        <v>0</v>
      </c>
      <c r="I87" s="23">
        <f t="shared" si="27"/>
        <v>0</v>
      </c>
    </row>
    <row r="88" spans="2:9" x14ac:dyDescent="0.25">
      <c r="B88" s="29"/>
      <c r="C88" s="9"/>
      <c r="D88" s="11"/>
      <c r="E88" s="11"/>
      <c r="F88" s="11"/>
      <c r="G88" s="11"/>
      <c r="H88" s="11"/>
      <c r="I88" s="11"/>
    </row>
    <row r="89" spans="2:9" x14ac:dyDescent="0.25">
      <c r="B89" s="30" t="s">
        <v>18</v>
      </c>
      <c r="C89" s="31"/>
      <c r="D89" s="22">
        <f t="shared" ref="D89:I89" si="28">SUM(D13+D50)</f>
        <v>3904951958</v>
      </c>
      <c r="E89" s="22">
        <f t="shared" si="28"/>
        <v>105219258</v>
      </c>
      <c r="F89" s="22">
        <f t="shared" si="28"/>
        <v>4010171216</v>
      </c>
      <c r="G89" s="22">
        <f t="shared" si="28"/>
        <v>995207593</v>
      </c>
      <c r="H89" s="22">
        <f t="shared" si="28"/>
        <v>783742879</v>
      </c>
      <c r="I89" s="22">
        <f t="shared" si="28"/>
        <v>3014963623</v>
      </c>
    </row>
    <row r="90" spans="2:9" x14ac:dyDescent="0.25">
      <c r="B90" s="17"/>
      <c r="C90" s="18"/>
      <c r="D90" s="20"/>
      <c r="E90" s="20"/>
      <c r="F90" s="20"/>
      <c r="G90" s="20"/>
      <c r="H90" s="20"/>
      <c r="I90" s="21"/>
    </row>
    <row r="91" spans="2:9" x14ac:dyDescent="0.25">
      <c r="B91" s="5"/>
      <c r="C91" s="4"/>
      <c r="D91" s="4"/>
      <c r="E91" s="4"/>
      <c r="F91" s="4"/>
      <c r="G91" s="4"/>
      <c r="H91" s="4"/>
      <c r="I91" s="4"/>
    </row>
    <row r="92" spans="2:9" x14ac:dyDescent="0.25">
      <c r="B92" s="33" t="s">
        <v>53</v>
      </c>
      <c r="C92" s="33"/>
      <c r="D92" s="33"/>
      <c r="E92" s="33"/>
      <c r="F92" s="33"/>
      <c r="G92" s="33"/>
      <c r="H92" s="33"/>
      <c r="I92" s="33"/>
    </row>
    <row r="93" spans="2:9" x14ac:dyDescent="0.25">
      <c r="B93" s="3"/>
      <c r="C93" s="3"/>
      <c r="D93" s="3"/>
      <c r="E93" s="3"/>
      <c r="F93" s="3"/>
      <c r="G93" s="3"/>
      <c r="H93" s="3"/>
      <c r="I93" s="3"/>
    </row>
    <row r="94" spans="2:9" x14ac:dyDescent="0.25">
      <c r="B94" s="3"/>
      <c r="C94" s="3"/>
      <c r="D94" s="3"/>
      <c r="E94" s="3"/>
      <c r="F94" s="3"/>
      <c r="G94" s="3"/>
      <c r="H94" s="3"/>
      <c r="I94" s="3"/>
    </row>
    <row r="95" spans="2:9" x14ac:dyDescent="0.25">
      <c r="B95" s="3"/>
      <c r="C95" s="3"/>
      <c r="D95" s="3"/>
      <c r="E95" s="3"/>
      <c r="F95" s="3"/>
      <c r="G95" s="3"/>
      <c r="H95" s="3"/>
      <c r="I95" s="3"/>
    </row>
    <row r="96" spans="2:9" x14ac:dyDescent="0.25">
      <c r="B96" s="3"/>
      <c r="C96" s="3"/>
      <c r="D96" s="3"/>
      <c r="E96" s="3"/>
      <c r="F96" s="3"/>
      <c r="G96" s="3"/>
      <c r="H96" s="3"/>
      <c r="I96" s="3"/>
    </row>
    <row r="97" spans="2:9" x14ac:dyDescent="0.25">
      <c r="B97" s="3"/>
      <c r="C97" s="3"/>
      <c r="D97" s="3"/>
      <c r="E97" s="3"/>
      <c r="F97" s="3"/>
      <c r="G97" s="3"/>
      <c r="H97" s="3"/>
      <c r="I97" s="3"/>
    </row>
    <row r="98" spans="2:9" ht="322.5" customHeight="1" x14ac:dyDescent="0.25">
      <c r="B98" s="3"/>
      <c r="C98" s="3"/>
      <c r="D98" s="3"/>
      <c r="E98" s="3"/>
      <c r="F98" s="3"/>
      <c r="G98" s="3"/>
      <c r="H98" s="3"/>
      <c r="I98" s="3"/>
    </row>
    <row r="99" spans="2:9" ht="63" customHeight="1" x14ac:dyDescent="0.25">
      <c r="B99" s="3"/>
      <c r="C99" s="3"/>
      <c r="D99" s="3"/>
      <c r="E99" s="3"/>
      <c r="F99" s="3"/>
      <c r="G99" s="3"/>
      <c r="H99" s="3"/>
      <c r="I99" s="3"/>
    </row>
    <row r="100" spans="2:9" x14ac:dyDescent="0.25">
      <c r="B100" s="3"/>
      <c r="C100" s="3"/>
      <c r="D100" s="3"/>
      <c r="E100" s="3"/>
      <c r="F100" s="3"/>
      <c r="G100" s="3"/>
      <c r="H100" s="3"/>
      <c r="I100" s="3"/>
    </row>
    <row r="101" spans="2:9" x14ac:dyDescent="0.25">
      <c r="B101" s="3"/>
      <c r="C101" s="3"/>
      <c r="D101" s="3"/>
      <c r="E101" s="3"/>
      <c r="F101" s="3"/>
      <c r="G101" s="3"/>
      <c r="H101" s="3"/>
      <c r="I101" s="3"/>
    </row>
    <row r="102" spans="2:9" x14ac:dyDescent="0.25">
      <c r="B102" s="3"/>
      <c r="C102" s="3"/>
      <c r="D102" s="3"/>
      <c r="E102" s="3"/>
      <c r="F102" s="3"/>
      <c r="G102" s="3"/>
      <c r="H102" s="3"/>
      <c r="I102" s="3"/>
    </row>
    <row r="103" spans="2:9" x14ac:dyDescent="0.25">
      <c r="B103" s="3"/>
      <c r="C103" s="3"/>
      <c r="D103" s="3"/>
      <c r="E103" s="3"/>
      <c r="F103" s="3"/>
      <c r="G103" s="3"/>
      <c r="H103" s="3"/>
      <c r="I103" s="3"/>
    </row>
    <row r="104" spans="2:9" x14ac:dyDescent="0.25">
      <c r="B104" s="3"/>
      <c r="C104" s="3"/>
      <c r="D104" s="3"/>
      <c r="E104" s="3"/>
      <c r="F104" s="3"/>
      <c r="G104" s="3"/>
      <c r="H104" s="3"/>
      <c r="I104" s="3"/>
    </row>
    <row r="105" spans="2:9" x14ac:dyDescent="0.25">
      <c r="B105" s="3"/>
      <c r="C105" s="3"/>
      <c r="D105" s="3"/>
      <c r="E105" s="3"/>
      <c r="F105" s="3"/>
      <c r="G105" s="3"/>
      <c r="H105" s="3"/>
      <c r="I105" s="3"/>
    </row>
    <row r="106" spans="2:9" x14ac:dyDescent="0.25">
      <c r="B106" s="3"/>
      <c r="C106" s="3"/>
      <c r="D106" s="3"/>
      <c r="E106" s="3"/>
      <c r="F106" s="3"/>
      <c r="G106" s="3"/>
      <c r="H106" s="3"/>
      <c r="I106" s="3"/>
    </row>
  </sheetData>
  <mergeCells count="30">
    <mergeCell ref="B7:I7"/>
    <mergeCell ref="B2:I2"/>
    <mergeCell ref="B3:I3"/>
    <mergeCell ref="B4:I4"/>
    <mergeCell ref="B5:I5"/>
    <mergeCell ref="B6:I6"/>
    <mergeCell ref="B44:C44"/>
    <mergeCell ref="B8:I8"/>
    <mergeCell ref="B9:C11"/>
    <mergeCell ref="D9:H9"/>
    <mergeCell ref="I9:I11"/>
    <mergeCell ref="D10:D11"/>
    <mergeCell ref="F10:F11"/>
    <mergeCell ref="G10:G11"/>
    <mergeCell ref="H10:H11"/>
    <mergeCell ref="B12:C12"/>
    <mergeCell ref="B13:C13"/>
    <mergeCell ref="B14:C14"/>
    <mergeCell ref="B24:C24"/>
    <mergeCell ref="B33:C33"/>
    <mergeCell ref="B83:C83"/>
    <mergeCell ref="B84:B85"/>
    <mergeCell ref="B89:C89"/>
    <mergeCell ref="B92:I92"/>
    <mergeCell ref="B50:C50"/>
    <mergeCell ref="B51:C51"/>
    <mergeCell ref="B61:C61"/>
    <mergeCell ref="B65:B66"/>
    <mergeCell ref="B71:C71"/>
    <mergeCell ref="B72:B73"/>
  </mergeCells>
  <dataValidations count="1">
    <dataValidation type="whole" allowBlank="1" showInputMessage="1" showErrorMessage="1" error="Solo importes sin decimales, por favor." sqref="D13:I89">
      <formula1>-999999999999</formula1>
      <formula2>999999999999</formula2>
    </dataValidation>
  </dataValidations>
  <printOptions horizontalCentered="1"/>
  <pageMargins left="0.19685039370078741" right="0.19685039370078741" top="0.39370078740157483" bottom="0.59055118110236227" header="0" footer="0"/>
  <pageSetup scale="70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6SWUVP667SVA-583982645-94</_dlc_DocId>
    <_dlc_DocIdUrl xmlns="87937d6b-f987-4ab3-9d7b-386aa551189b">
      <Url>https://w3.uat.edu.mx/SF/LGCG/_layouts/15/DocIdRedir.aspx?ID=6SWUVP667SVA-583982645-94</Url>
      <Description>6SWUVP667SVA-583982645-94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1AE6C8-08E8-4253-85A7-A567409B4917}"/>
</file>

<file path=customXml/itemProps2.xml><?xml version="1.0" encoding="utf-8"?>
<ds:datastoreItem xmlns:ds="http://schemas.openxmlformats.org/officeDocument/2006/customXml" ds:itemID="{FA11357A-529E-4430-BF45-EF66AEA6DA27}"/>
</file>

<file path=customXml/itemProps3.xml><?xml version="1.0" encoding="utf-8"?>
<ds:datastoreItem xmlns:ds="http://schemas.openxmlformats.org/officeDocument/2006/customXml" ds:itemID="{3DC20A19-C2FD-4A8A-9735-57336B0D6951}"/>
</file>

<file path=customXml/itemProps4.xml><?xml version="1.0" encoding="utf-8"?>
<ds:datastoreItem xmlns:ds="http://schemas.openxmlformats.org/officeDocument/2006/customXml" ds:itemID="{5834E0C4-8318-406D-87B1-42AD2431D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Ene-Mzo</vt:lpstr>
      <vt:lpstr>'Ene-Mzo'!Área_de_impresión</vt:lpstr>
      <vt:lpstr>'Ene-Mzo'!Títulos_a_imprimir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 Antonio Torres Gonzalez</dc:creator>
  <cp:lastModifiedBy>Sanchez Sanchez Nancy Maribel</cp:lastModifiedBy>
  <cp:lastPrinted>2018-04-10T22:56:07Z</cp:lastPrinted>
  <dcterms:created xsi:type="dcterms:W3CDTF">2016-10-11T15:43:08Z</dcterms:created>
  <dcterms:modified xsi:type="dcterms:W3CDTF">2019-04-10T22:55:11Z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9400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98afeab1-2fc6-47b9-933b-05ec034b10cf</vt:lpwstr>
  </property>
</Properties>
</file>