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AL 30 SEP 2020" sheetId="1" r:id="rId1"/>
  </sheets>
  <definedNames>
    <definedName name="_xlnm.Print_Area" localSheetId="0">'AL 30 SEP 2020'!$A$2:$Y$44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<sst xmlns="http://schemas.openxmlformats.org/spreadsheetml/2006/main" count="44" uniqueCount="36">
  <si>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</si>
  <si>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</si>
  <si>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</si>
  <si>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</si>
  <si>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</si>
  <si>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</si>
  <si>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</si>
  <si>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</si>
  <si>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</si>
  <si>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</si>
  <si>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</si>
  <si>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</si>
  <si>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</si>
  <si>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</si>
  <si>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</si>
  <si>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</si>
  <si>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</si>
  <si>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</si>
  <si>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</si>
  <si>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</si>
  <si>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</si>
  <si>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</si>
  <si>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</si>
  <si>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</si>
  <si>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</si>
  <si>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</si>
  <si>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</si>
  <si>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</si>
  <si>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</si>
  <si>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</si>
  <si>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</si>
  <si>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</si>
  <si>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el Exceso o Insuficiencia en la Actualización de la Hacienda Pública / Patrimonio Neto de 2020</t>
  </si>
  <si>
    <t>Patrimonio Neto Inicial Ajustado del Ejercicio 2020</t>
  </si>
  <si>
    <t>Hacienda Pública/Patrimonio Neto Final de 2020</t>
  </si>
  <si>
    <t>HACIENDA PUBLICA/PATRIMONIO NETO FINAL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</si>
</sst>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1" fillId="0" borderId="0" xfId="47" applyNumberFormat="1" applyFont="1" applyFill="1" applyAlignment="1">
      <alignment horizontal="right" vertical="top"/>
    </xf>
    <xf numFmtId="43" fontId="0" fillId="0" borderId="0" xfId="47" applyFont="1" applyAlignment="1">
      <alignment vertical="top"/>
    </xf>
    <xf numFmtId="168" fontId="1" fillId="35" borderId="0" xfId="47" applyNumberFormat="1" applyFont="1" applyFill="1" applyAlignment="1">
      <alignment horizontal="right" vertical="top"/>
    </xf>
    <xf numFmtId="168" fontId="1" fillId="35" borderId="0" xfId="47" applyNumberFormat="1" applyFont="1" applyFill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  <xf numFmtId="0" fontId="6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168" fontId="1" fillId="0" borderId="0" xfId="47" applyNumberFormat="1" applyFont="1" applyFill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"/>
  <sheetViews>
    <sheetView showGridLines="0" tabSelected="1" showOutlineSymbols="0" zoomScale="96" zoomScaleNormal="96" zoomScalePageLayoutView="0" workbookViewId="0" topLeftCell="A1">
      <selection activeCell="AA32" sqref="AA32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6.8515625" style="0" customWidth="1"/>
    <col min="27" max="27" width="18.28125" style="0" bestFit="1" customWidth="1"/>
  </cols>
  <sheetData>
    <row r="1" spans="1:25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7" t="s">
        <v>0</v>
      </c>
      <c r="T1" s="27"/>
      <c r="U1" s="27"/>
      <c r="V1" s="27"/>
      <c r="W1" s="27"/>
      <c r="X1" s="27"/>
      <c r="Y1" s="27"/>
    </row>
    <row r="2" spans="1:25" s="1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 t="s">
        <v>1</v>
      </c>
      <c r="N2" s="9"/>
      <c r="O2" s="28" t="s">
        <v>2</v>
      </c>
      <c r="P2" s="28"/>
      <c r="Q2" s="28" t="s">
        <v>3</v>
      </c>
      <c r="R2" s="28"/>
      <c r="S2" s="28"/>
      <c r="T2" s="28"/>
      <c r="U2" s="28"/>
      <c r="V2" s="28"/>
      <c r="W2" s="29" t="s">
        <v>6</v>
      </c>
      <c r="X2" s="29"/>
      <c r="Y2" s="29"/>
    </row>
    <row r="3" spans="1:25" s="1" customFormat="1" ht="11.25" customHeight="1">
      <c r="A3" s="9"/>
      <c r="B3" s="9"/>
      <c r="C3" s="9"/>
      <c r="D3" s="9"/>
      <c r="E3" s="9"/>
      <c r="F3" s="9"/>
      <c r="G3" s="9"/>
      <c r="H3" s="9"/>
      <c r="I3" s="28" t="s">
        <v>4</v>
      </c>
      <c r="J3" s="28"/>
      <c r="K3" s="28"/>
      <c r="L3" s="9"/>
      <c r="M3" s="28"/>
      <c r="N3" s="9"/>
      <c r="O3" s="28"/>
      <c r="P3" s="28"/>
      <c r="Q3" s="28"/>
      <c r="R3" s="28"/>
      <c r="S3" s="28"/>
      <c r="T3" s="28"/>
      <c r="U3" s="28"/>
      <c r="V3" s="28"/>
      <c r="W3" s="29"/>
      <c r="X3" s="29"/>
      <c r="Y3" s="29"/>
    </row>
    <row r="4" spans="1:25" s="1" customFormat="1" ht="12.75">
      <c r="A4" s="9"/>
      <c r="B4" s="10" t="s">
        <v>5</v>
      </c>
      <c r="C4" s="9"/>
      <c r="D4" s="9"/>
      <c r="E4" s="9"/>
      <c r="F4" s="9"/>
      <c r="G4" s="9"/>
      <c r="H4" s="9"/>
      <c r="I4" s="28"/>
      <c r="J4" s="28"/>
      <c r="K4" s="28"/>
      <c r="L4" s="9"/>
      <c r="M4" s="28"/>
      <c r="N4" s="9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</row>
    <row r="5" spans="1:25" s="1" customFormat="1" ht="29.25" customHeight="1">
      <c r="A5" s="9"/>
      <c r="B5" s="9"/>
      <c r="C5" s="9"/>
      <c r="D5" s="9"/>
      <c r="E5" s="9"/>
      <c r="F5" s="9"/>
      <c r="G5" s="9"/>
      <c r="H5" s="9"/>
      <c r="I5" s="28"/>
      <c r="J5" s="28"/>
      <c r="K5" s="28"/>
      <c r="L5" s="9"/>
      <c r="M5" s="28"/>
      <c r="N5" s="9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</row>
    <row r="6" spans="1:25" s="1" customFormat="1" ht="14.25" customHeight="1">
      <c r="A6" s="9"/>
      <c r="B6" s="9"/>
      <c r="C6" s="9"/>
      <c r="D6" s="9"/>
      <c r="E6" s="9"/>
      <c r="F6" s="9"/>
      <c r="G6" s="9"/>
      <c r="H6" s="9"/>
      <c r="I6" s="28"/>
      <c r="J6" s="28"/>
      <c r="K6" s="28"/>
      <c r="L6" s="9"/>
      <c r="M6" s="28"/>
      <c r="N6" s="9"/>
      <c r="O6" s="28"/>
      <c r="P6" s="28"/>
      <c r="Q6" s="28"/>
      <c r="R6" s="28"/>
      <c r="S6" s="28"/>
      <c r="T6" s="28"/>
      <c r="U6" s="28"/>
      <c r="V6" s="28"/>
      <c r="W6" s="9"/>
      <c r="X6" s="9"/>
      <c r="Y6" s="9"/>
    </row>
    <row r="7" spans="1:25" s="2" customFormat="1" ht="14.25" customHeight="1">
      <c r="A7" s="30" t="s">
        <v>29</v>
      </c>
      <c r="B7" s="30"/>
      <c r="C7" s="30"/>
      <c r="D7" s="30"/>
      <c r="E7" s="30"/>
      <c r="F7" s="30"/>
      <c r="G7" s="30"/>
      <c r="H7" s="11"/>
      <c r="I7" s="11"/>
      <c r="J7" s="11"/>
      <c r="K7" s="11"/>
      <c r="L7" s="11"/>
      <c r="M7" s="11"/>
      <c r="N7" s="11"/>
      <c r="O7" s="31"/>
      <c r="P7" s="31"/>
      <c r="Q7" s="11"/>
      <c r="R7" s="11"/>
      <c r="S7" s="11"/>
      <c r="T7" s="11"/>
      <c r="U7" s="11"/>
      <c r="V7" s="31"/>
      <c r="W7" s="31"/>
      <c r="X7" s="31"/>
      <c r="Y7" s="31"/>
    </row>
    <row r="8" spans="1:25" ht="14.25" customHeight="1">
      <c r="A8" s="32" t="s">
        <v>33</v>
      </c>
      <c r="B8" s="32"/>
      <c r="C8" s="32"/>
      <c r="D8" s="32"/>
      <c r="E8" s="32"/>
      <c r="F8" s="32"/>
      <c r="G8" s="32"/>
      <c r="H8" s="6"/>
      <c r="I8" s="33">
        <f>SUM(I10:K11)</f>
        <v>160033160.26</v>
      </c>
      <c r="J8" s="33"/>
      <c r="K8" s="33"/>
      <c r="L8" s="13"/>
      <c r="M8" s="12">
        <v>0</v>
      </c>
      <c r="N8" s="13"/>
      <c r="O8" s="33">
        <v>0</v>
      </c>
      <c r="P8" s="33"/>
      <c r="Q8" s="6"/>
      <c r="R8" s="6"/>
      <c r="S8" s="6"/>
      <c r="T8" s="6"/>
      <c r="U8" s="6"/>
      <c r="V8" s="33">
        <f>SUM(I8)</f>
        <v>160033160.26</v>
      </c>
      <c r="W8" s="33"/>
      <c r="X8" s="33"/>
      <c r="Y8" s="33"/>
    </row>
    <row r="9" spans="1:25" ht="14.25" customHeight="1">
      <c r="A9" s="32" t="s">
        <v>7</v>
      </c>
      <c r="B9" s="32"/>
      <c r="C9" s="32"/>
      <c r="D9" s="32"/>
      <c r="E9" s="32"/>
      <c r="F9" s="32"/>
      <c r="G9" s="32"/>
      <c r="H9" s="6"/>
      <c r="I9" s="13"/>
      <c r="J9" s="13"/>
      <c r="K9" s="13"/>
      <c r="L9" s="13"/>
      <c r="M9" s="12">
        <v>0</v>
      </c>
      <c r="N9" s="13"/>
      <c r="O9" s="13"/>
      <c r="P9" s="13"/>
      <c r="Q9" s="6"/>
      <c r="R9" s="6"/>
      <c r="S9" s="6"/>
      <c r="T9" s="6"/>
      <c r="U9" s="6"/>
      <c r="V9" s="34">
        <v>0</v>
      </c>
      <c r="W9" s="34"/>
      <c r="X9" s="34"/>
      <c r="Y9" s="34"/>
    </row>
    <row r="10" spans="1:25" ht="14.25" customHeight="1">
      <c r="A10" s="32" t="s">
        <v>8</v>
      </c>
      <c r="B10" s="32"/>
      <c r="C10" s="32"/>
      <c r="D10" s="32"/>
      <c r="E10" s="32"/>
      <c r="F10" s="32"/>
      <c r="G10" s="32"/>
      <c r="H10" s="6"/>
      <c r="I10" s="33">
        <v>93830519.91</v>
      </c>
      <c r="J10" s="33"/>
      <c r="K10" s="33"/>
      <c r="L10" s="13"/>
      <c r="M10" s="12">
        <v>0</v>
      </c>
      <c r="N10" s="13"/>
      <c r="O10" s="13"/>
      <c r="P10" s="13"/>
      <c r="Q10" s="6"/>
      <c r="R10" s="6"/>
      <c r="S10" s="6"/>
      <c r="T10" s="6"/>
      <c r="U10" s="6"/>
      <c r="V10" s="33">
        <f>SUM(I10)</f>
        <v>93830519.91</v>
      </c>
      <c r="W10" s="33"/>
      <c r="X10" s="33"/>
      <c r="Y10" s="33"/>
    </row>
    <row r="11" spans="1:25" ht="14.25" customHeight="1">
      <c r="A11" s="32" t="s">
        <v>9</v>
      </c>
      <c r="B11" s="32"/>
      <c r="C11" s="32"/>
      <c r="D11" s="32"/>
      <c r="E11" s="32"/>
      <c r="F11" s="32"/>
      <c r="G11" s="32"/>
      <c r="H11" s="6"/>
      <c r="I11" s="33">
        <v>66202640.35</v>
      </c>
      <c r="J11" s="33"/>
      <c r="K11" s="33"/>
      <c r="L11" s="13"/>
      <c r="M11" s="12">
        <v>0</v>
      </c>
      <c r="N11" s="13"/>
      <c r="O11" s="13"/>
      <c r="P11" s="13"/>
      <c r="Q11" s="6"/>
      <c r="R11" s="6"/>
      <c r="S11" s="6"/>
      <c r="T11" s="6"/>
      <c r="U11" s="6"/>
      <c r="V11" s="33">
        <f>SUM(I11)</f>
        <v>66202640.35</v>
      </c>
      <c r="W11" s="33"/>
      <c r="X11" s="33"/>
      <c r="Y11" s="33"/>
    </row>
    <row r="12" spans="1:25" ht="14.25" customHeight="1">
      <c r="A12" s="35" t="s">
        <v>30</v>
      </c>
      <c r="B12" s="35"/>
      <c r="C12" s="35"/>
      <c r="D12" s="35"/>
      <c r="E12" s="35"/>
      <c r="F12" s="35"/>
      <c r="G12" s="35"/>
      <c r="H12" s="6"/>
      <c r="I12" s="36">
        <v>0</v>
      </c>
      <c r="J12" s="36"/>
      <c r="K12" s="36"/>
      <c r="L12" s="13"/>
      <c r="M12" s="14">
        <f>SUM(M13:M17)</f>
        <v>9512245648.05</v>
      </c>
      <c r="N12" s="13"/>
      <c r="O12" s="36">
        <f>SUM(O13)</f>
        <v>225261108</v>
      </c>
      <c r="P12" s="36"/>
      <c r="Q12" s="6"/>
      <c r="R12" s="6"/>
      <c r="S12" s="6"/>
      <c r="T12" s="6"/>
      <c r="U12" s="6"/>
      <c r="V12" s="36">
        <f>SUM(M12:P12)</f>
        <v>9737506756.05</v>
      </c>
      <c r="W12" s="36"/>
      <c r="X12" s="36"/>
      <c r="Y12" s="36"/>
    </row>
    <row r="13" spans="1:25" ht="14.25" customHeight="1">
      <c r="A13" s="32" t="s">
        <v>10</v>
      </c>
      <c r="B13" s="32"/>
      <c r="C13" s="32"/>
      <c r="D13" s="32"/>
      <c r="E13" s="32"/>
      <c r="F13" s="32"/>
      <c r="G13" s="32"/>
      <c r="H13" s="6"/>
      <c r="I13" s="33">
        <v>0</v>
      </c>
      <c r="J13" s="33"/>
      <c r="K13" s="33"/>
      <c r="L13" s="13"/>
      <c r="M13" s="12">
        <v>0</v>
      </c>
      <c r="N13" s="13"/>
      <c r="O13" s="33">
        <v>225261108</v>
      </c>
      <c r="P13" s="33"/>
      <c r="Q13" s="6"/>
      <c r="R13" s="6"/>
      <c r="S13" s="6"/>
      <c r="T13" s="6"/>
      <c r="U13" s="6"/>
      <c r="V13" s="33">
        <f>SUM(O13)</f>
        <v>225261108</v>
      </c>
      <c r="W13" s="33"/>
      <c r="X13" s="33"/>
      <c r="Y13" s="33"/>
    </row>
    <row r="14" spans="1:25" ht="14.25" customHeight="1">
      <c r="A14" s="32" t="s">
        <v>11</v>
      </c>
      <c r="B14" s="32"/>
      <c r="C14" s="32"/>
      <c r="D14" s="32"/>
      <c r="E14" s="32"/>
      <c r="F14" s="32"/>
      <c r="G14" s="32"/>
      <c r="H14" s="6"/>
      <c r="I14" s="33">
        <v>0</v>
      </c>
      <c r="J14" s="33"/>
      <c r="K14" s="33"/>
      <c r="L14" s="13"/>
      <c r="M14" s="12">
        <v>4864437649.86</v>
      </c>
      <c r="N14" s="13"/>
      <c r="O14" s="13"/>
      <c r="P14" s="13"/>
      <c r="Q14" s="6"/>
      <c r="R14" s="6" t="s">
        <v>28</v>
      </c>
      <c r="S14" s="6"/>
      <c r="T14" s="6"/>
      <c r="U14" s="6"/>
      <c r="V14" s="33">
        <f>SUM(M14)</f>
        <v>4864437649.86</v>
      </c>
      <c r="W14" s="33"/>
      <c r="X14" s="33"/>
      <c r="Y14" s="33"/>
    </row>
    <row r="15" spans="1:25" ht="14.25" customHeight="1">
      <c r="A15" s="32" t="s">
        <v>12</v>
      </c>
      <c r="B15" s="32"/>
      <c r="C15" s="32"/>
      <c r="D15" s="32"/>
      <c r="E15" s="32"/>
      <c r="F15" s="32"/>
      <c r="G15" s="32"/>
      <c r="H15" s="6"/>
      <c r="I15" s="33">
        <v>0</v>
      </c>
      <c r="J15" s="33"/>
      <c r="K15" s="33"/>
      <c r="L15" s="13"/>
      <c r="M15" s="12">
        <v>4542585304.47</v>
      </c>
      <c r="N15" s="13"/>
      <c r="O15" s="13"/>
      <c r="P15" s="13"/>
      <c r="Q15" s="6"/>
      <c r="R15" s="6"/>
      <c r="S15" s="6"/>
      <c r="T15" s="6"/>
      <c r="U15" s="6"/>
      <c r="V15" s="33">
        <f>SUM(M15)</f>
        <v>4542585304.47</v>
      </c>
      <c r="W15" s="33"/>
      <c r="X15" s="33"/>
      <c r="Y15" s="33"/>
    </row>
    <row r="16" spans="1:25" ht="14.25" customHeight="1">
      <c r="A16" s="32" t="s">
        <v>13</v>
      </c>
      <c r="B16" s="32"/>
      <c r="C16" s="32"/>
      <c r="D16" s="32"/>
      <c r="E16" s="32"/>
      <c r="F16" s="32"/>
      <c r="G16" s="32"/>
      <c r="H16" s="6"/>
      <c r="I16" s="13"/>
      <c r="J16" s="13"/>
      <c r="K16" s="13"/>
      <c r="L16" s="13"/>
      <c r="M16" s="13"/>
      <c r="N16" s="13"/>
      <c r="O16" s="13"/>
      <c r="P16" s="13"/>
      <c r="Q16" s="6"/>
      <c r="R16" s="6"/>
      <c r="S16" s="6"/>
      <c r="T16" s="6"/>
      <c r="U16" s="6"/>
      <c r="V16" s="13"/>
      <c r="W16" s="13"/>
      <c r="X16" s="13"/>
      <c r="Y16" s="13"/>
    </row>
    <row r="17" spans="1:25" ht="14.25" customHeight="1">
      <c r="A17" s="32" t="s">
        <v>14</v>
      </c>
      <c r="B17" s="32"/>
      <c r="C17" s="32"/>
      <c r="D17" s="32"/>
      <c r="E17" s="32"/>
      <c r="F17" s="32"/>
      <c r="G17" s="32"/>
      <c r="H17" s="6"/>
      <c r="I17" s="13"/>
      <c r="J17" s="13"/>
      <c r="K17" s="13"/>
      <c r="L17" s="13"/>
      <c r="M17" s="15">
        <v>105222693.72</v>
      </c>
      <c r="N17" s="13"/>
      <c r="O17" s="13"/>
      <c r="P17" s="13"/>
      <c r="Q17" s="6"/>
      <c r="R17" s="6"/>
      <c r="S17" s="6"/>
      <c r="T17" s="6"/>
      <c r="U17" s="6"/>
      <c r="V17" s="13"/>
      <c r="W17" s="13"/>
      <c r="X17" s="37">
        <f>SUM(M17)</f>
        <v>105222693.72</v>
      </c>
      <c r="Y17" s="37"/>
    </row>
    <row r="18" spans="1:25" ht="14.25" customHeight="1">
      <c r="A18" s="38" t="s">
        <v>31</v>
      </c>
      <c r="B18" s="38"/>
      <c r="C18" s="38"/>
      <c r="D18" s="38"/>
      <c r="E18" s="38"/>
      <c r="F18" s="38"/>
      <c r="G18" s="38"/>
      <c r="H18" s="6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38"/>
      <c r="B19" s="38"/>
      <c r="C19" s="38"/>
      <c r="D19" s="38"/>
      <c r="E19" s="38"/>
      <c r="F19" s="38"/>
      <c r="G19" s="38"/>
      <c r="H19" s="6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32" t="s">
        <v>15</v>
      </c>
      <c r="B20" s="32"/>
      <c r="C20" s="32"/>
      <c r="D20" s="32"/>
      <c r="E20" s="32"/>
      <c r="F20" s="32"/>
      <c r="G20" s="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2" t="s">
        <v>16</v>
      </c>
      <c r="B21" s="32"/>
      <c r="C21" s="32"/>
      <c r="D21" s="32"/>
      <c r="E21" s="32"/>
      <c r="F21" s="32"/>
      <c r="G21" s="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25" customHeight="1">
      <c r="A22" s="30" t="s">
        <v>34</v>
      </c>
      <c r="B22" s="30"/>
      <c r="C22" s="30"/>
      <c r="D22" s="30"/>
      <c r="E22" s="30"/>
      <c r="F22" s="30"/>
      <c r="G22" s="30"/>
      <c r="H22" s="11"/>
      <c r="I22" s="39">
        <v>160033160</v>
      </c>
      <c r="J22" s="39"/>
      <c r="K22" s="39"/>
      <c r="L22" s="17"/>
      <c r="M22" s="16">
        <f>SUM(M12)</f>
        <v>9512245648.05</v>
      </c>
      <c r="N22" s="17"/>
      <c r="O22" s="39">
        <f>SUM(O12)</f>
        <v>225261108</v>
      </c>
      <c r="P22" s="39"/>
      <c r="Q22" s="39">
        <v>0</v>
      </c>
      <c r="R22" s="39"/>
      <c r="S22" s="39"/>
      <c r="T22" s="39"/>
      <c r="U22" s="17"/>
      <c r="V22" s="39">
        <f>SUM(V8+V12)</f>
        <v>9897539916.31</v>
      </c>
      <c r="W22" s="39"/>
      <c r="X22" s="39"/>
      <c r="Y22" s="39"/>
    </row>
    <row r="23" spans="1:25" s="4" customFormat="1" ht="14.25" customHeight="1">
      <c r="A23" s="35" t="s">
        <v>17</v>
      </c>
      <c r="B23" s="35"/>
      <c r="C23" s="35"/>
      <c r="D23" s="35"/>
      <c r="E23" s="35"/>
      <c r="F23" s="35"/>
      <c r="G23" s="35"/>
      <c r="I23" s="36">
        <f>SUM(I24:K26)</f>
        <v>460495133.65000004</v>
      </c>
      <c r="J23" s="36"/>
      <c r="K23" s="36"/>
      <c r="L23" s="7"/>
      <c r="M23" s="7"/>
      <c r="N23" s="7"/>
      <c r="O23" s="7"/>
      <c r="P23" s="7"/>
      <c r="Q23" s="7"/>
      <c r="R23" s="7"/>
      <c r="S23" s="7"/>
      <c r="T23" s="7"/>
      <c r="U23" s="7"/>
      <c r="V23" s="36">
        <f>SUM(I23)</f>
        <v>460495133.65000004</v>
      </c>
      <c r="W23" s="36"/>
      <c r="X23" s="36"/>
      <c r="Y23" s="36"/>
    </row>
    <row r="24" spans="1:25" s="3" customFormat="1" ht="14.25" customHeight="1">
      <c r="A24" s="32" t="s">
        <v>7</v>
      </c>
      <c r="B24" s="32"/>
      <c r="C24" s="32"/>
      <c r="D24" s="32"/>
      <c r="E24" s="32"/>
      <c r="F24" s="32"/>
      <c r="G24" s="32"/>
      <c r="H24" s="6"/>
      <c r="I24" s="33"/>
      <c r="J24" s="33"/>
      <c r="K24" s="3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3">
        <v>0</v>
      </c>
      <c r="W24" s="33"/>
      <c r="X24" s="33"/>
      <c r="Y24" s="33"/>
    </row>
    <row r="25" spans="1:25" ht="14.25" customHeight="1">
      <c r="A25" s="32" t="s">
        <v>8</v>
      </c>
      <c r="B25" s="32"/>
      <c r="C25" s="32"/>
      <c r="D25" s="32"/>
      <c r="E25" s="32"/>
      <c r="F25" s="32"/>
      <c r="G25" s="32"/>
      <c r="H25" s="6"/>
      <c r="I25" s="33">
        <v>2519940.42</v>
      </c>
      <c r="J25" s="33"/>
      <c r="K25" s="3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3">
        <f>SUM(I25)</f>
        <v>2519940.42</v>
      </c>
      <c r="W25" s="33"/>
      <c r="X25" s="33"/>
      <c r="Y25" s="33"/>
    </row>
    <row r="26" spans="1:25" ht="14.25" customHeight="1">
      <c r="A26" s="32" t="s">
        <v>18</v>
      </c>
      <c r="B26" s="32"/>
      <c r="C26" s="32"/>
      <c r="D26" s="32"/>
      <c r="E26" s="32"/>
      <c r="F26" s="32"/>
      <c r="G26" s="32"/>
      <c r="H26" s="6"/>
      <c r="I26" s="33">
        <v>457975193.23</v>
      </c>
      <c r="J26" s="33"/>
      <c r="K26" s="3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3">
        <f>SUM(I26:U26)</f>
        <v>457975193.23</v>
      </c>
      <c r="W26" s="33"/>
      <c r="X26" s="33"/>
      <c r="Y26" s="33"/>
    </row>
    <row r="27" spans="1:25" ht="14.25" customHeight="1">
      <c r="A27" s="35" t="s">
        <v>19</v>
      </c>
      <c r="B27" s="35"/>
      <c r="C27" s="35"/>
      <c r="D27" s="35"/>
      <c r="E27" s="35"/>
      <c r="F27" s="35"/>
      <c r="G27" s="35"/>
      <c r="H27" s="6"/>
      <c r="I27" s="13"/>
      <c r="J27" s="13"/>
      <c r="K27" s="13"/>
      <c r="L27" s="13"/>
      <c r="M27" s="14">
        <f>SUM(M29:M32)</f>
        <v>198367797.09</v>
      </c>
      <c r="N27" s="7"/>
      <c r="O27" s="36">
        <f>SUM(O28:P32)</f>
        <v>43004561</v>
      </c>
      <c r="P27" s="36"/>
      <c r="Q27" s="7"/>
      <c r="R27" s="7"/>
      <c r="S27" s="7"/>
      <c r="T27" s="7"/>
      <c r="U27" s="7"/>
      <c r="V27" s="13"/>
      <c r="W27" s="18"/>
      <c r="X27" s="18"/>
      <c r="Y27" s="19">
        <f>SUM(M27:V27)</f>
        <v>241372358.09</v>
      </c>
    </row>
    <row r="28" spans="1:25" ht="14.25" customHeight="1">
      <c r="A28" s="32" t="s">
        <v>20</v>
      </c>
      <c r="B28" s="32"/>
      <c r="C28" s="32"/>
      <c r="D28" s="32"/>
      <c r="E28" s="32"/>
      <c r="F28" s="32"/>
      <c r="G28" s="32"/>
      <c r="H28" s="6"/>
      <c r="I28" s="13"/>
      <c r="J28" s="13"/>
      <c r="K28" s="13"/>
      <c r="L28" s="13"/>
      <c r="M28" s="12">
        <v>0</v>
      </c>
      <c r="N28" s="13"/>
      <c r="O28" s="40">
        <v>268265669</v>
      </c>
      <c r="P28" s="40"/>
      <c r="Q28" s="13"/>
      <c r="R28" s="13"/>
      <c r="S28" s="13"/>
      <c r="T28" s="13"/>
      <c r="U28" s="13"/>
      <c r="V28" s="13"/>
      <c r="W28" s="18"/>
      <c r="X28" s="18"/>
      <c r="Y28" s="18">
        <f>SUM(O28:X28)</f>
        <v>268265669</v>
      </c>
    </row>
    <row r="29" spans="1:25" ht="14.25" customHeight="1">
      <c r="A29" s="32" t="s">
        <v>11</v>
      </c>
      <c r="B29" s="32"/>
      <c r="C29" s="32"/>
      <c r="D29" s="32"/>
      <c r="E29" s="32"/>
      <c r="F29" s="32"/>
      <c r="G29" s="32"/>
      <c r="H29" s="6"/>
      <c r="I29" s="13"/>
      <c r="J29" s="13"/>
      <c r="K29" s="13"/>
      <c r="L29" s="13"/>
      <c r="M29" s="22">
        <v>198232615</v>
      </c>
      <c r="N29" s="13"/>
      <c r="O29" s="41">
        <v>-225261108</v>
      </c>
      <c r="P29" s="41"/>
      <c r="Q29" s="13"/>
      <c r="R29" s="13"/>
      <c r="S29" s="13"/>
      <c r="T29" s="13"/>
      <c r="U29" s="13"/>
      <c r="V29" s="13"/>
      <c r="W29" s="18"/>
      <c r="X29" s="18"/>
      <c r="Y29" s="18">
        <f>SUM(M29:V29)</f>
        <v>-27028493</v>
      </c>
    </row>
    <row r="30" spans="1:25" ht="14.25" customHeight="1">
      <c r="A30" s="32" t="s">
        <v>12</v>
      </c>
      <c r="B30" s="32"/>
      <c r="C30" s="32"/>
      <c r="D30" s="32"/>
      <c r="E30" s="32"/>
      <c r="F30" s="32"/>
      <c r="G30" s="32"/>
      <c r="H30" s="6"/>
      <c r="I30" s="13"/>
      <c r="J30" s="13"/>
      <c r="K30" s="13"/>
      <c r="L30" s="13"/>
      <c r="M30" s="24">
        <v>1387182.09</v>
      </c>
      <c r="N30" s="14">
        <v>-4269033.82</v>
      </c>
      <c r="O30" s="33"/>
      <c r="P30" s="33"/>
      <c r="Q30" s="13"/>
      <c r="R30" s="13"/>
      <c r="S30" s="13"/>
      <c r="T30" s="13"/>
      <c r="U30" s="13"/>
      <c r="V30" s="13"/>
      <c r="W30" s="18"/>
      <c r="X30" s="18"/>
      <c r="Y30" s="18">
        <f>M30</f>
        <v>1387182.09</v>
      </c>
    </row>
    <row r="31" spans="1:25" ht="14.25" customHeight="1">
      <c r="A31" s="32" t="s">
        <v>13</v>
      </c>
      <c r="B31" s="32"/>
      <c r="C31" s="32"/>
      <c r="D31" s="32"/>
      <c r="E31" s="32"/>
      <c r="F31" s="32"/>
      <c r="G31" s="32"/>
      <c r="H31" s="6"/>
      <c r="I31" s="33">
        <v>0</v>
      </c>
      <c r="J31" s="33"/>
      <c r="K31" s="33"/>
      <c r="L31" s="13"/>
      <c r="M31" s="24"/>
      <c r="N31" s="12">
        <v>0</v>
      </c>
      <c r="O31" s="33"/>
      <c r="P31" s="33"/>
      <c r="Q31" s="13"/>
      <c r="R31" s="13"/>
      <c r="S31" s="13"/>
      <c r="T31" s="13"/>
      <c r="U31" s="13"/>
      <c r="V31" s="13"/>
      <c r="W31" s="13"/>
      <c r="X31" s="33">
        <v>0</v>
      </c>
      <c r="Y31" s="33"/>
    </row>
    <row r="32" spans="1:25" ht="14.25" customHeight="1">
      <c r="A32" s="32" t="s">
        <v>14</v>
      </c>
      <c r="B32" s="32"/>
      <c r="C32" s="32"/>
      <c r="D32" s="32"/>
      <c r="E32" s="32"/>
      <c r="F32" s="32"/>
      <c r="G32" s="32"/>
      <c r="H32" s="6"/>
      <c r="I32" s="13"/>
      <c r="J32" s="13"/>
      <c r="K32" s="13"/>
      <c r="L32" s="13"/>
      <c r="M32" s="24">
        <v>-1252000</v>
      </c>
      <c r="N32" s="12">
        <v>-5530963.4</v>
      </c>
      <c r="O32" s="33"/>
      <c r="P32" s="33"/>
      <c r="Q32" s="13"/>
      <c r="R32" s="13"/>
      <c r="S32" s="13"/>
      <c r="T32" s="13"/>
      <c r="U32" s="13"/>
      <c r="V32" s="18"/>
      <c r="W32" s="18"/>
      <c r="X32" s="18"/>
      <c r="Y32" s="18">
        <f>M32</f>
        <v>-1252000</v>
      </c>
    </row>
    <row r="33" spans="1:25" ht="14.25" customHeight="1">
      <c r="A33" s="38" t="s">
        <v>32</v>
      </c>
      <c r="B33" s="38"/>
      <c r="C33" s="38"/>
      <c r="D33" s="38"/>
      <c r="E33" s="38"/>
      <c r="F33" s="38"/>
      <c r="G33" s="38"/>
      <c r="H33" s="6"/>
      <c r="I33" s="13"/>
      <c r="J33" s="13"/>
      <c r="K33" s="13"/>
      <c r="L33" s="13"/>
      <c r="M33" s="2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4.25" customHeight="1">
      <c r="A34" s="38"/>
      <c r="B34" s="38"/>
      <c r="C34" s="38"/>
      <c r="D34" s="38"/>
      <c r="E34" s="38"/>
      <c r="F34" s="38"/>
      <c r="G34" s="38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4.25" customHeight="1">
      <c r="A35" s="32" t="s">
        <v>15</v>
      </c>
      <c r="B35" s="32"/>
      <c r="C35" s="32"/>
      <c r="D35" s="32"/>
      <c r="E35" s="32"/>
      <c r="F35" s="32"/>
      <c r="G35" s="32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4.25" customHeight="1">
      <c r="A36" s="32" t="s">
        <v>16</v>
      </c>
      <c r="B36" s="32"/>
      <c r="C36" s="32"/>
      <c r="D36" s="32"/>
      <c r="E36" s="32"/>
      <c r="F36" s="32"/>
      <c r="G36" s="32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5" customFormat="1" ht="22.5" customHeight="1">
      <c r="A37" s="30" t="s">
        <v>35</v>
      </c>
      <c r="B37" s="30"/>
      <c r="C37" s="30"/>
      <c r="D37" s="30"/>
      <c r="E37" s="30"/>
      <c r="F37" s="30"/>
      <c r="G37" s="30"/>
      <c r="I37" s="44">
        <f>SUM(I22:K23)</f>
        <v>620528293.6500001</v>
      </c>
      <c r="J37" s="44"/>
      <c r="K37" s="44"/>
      <c r="L37" s="8"/>
      <c r="M37" s="20">
        <f>SUM(M22:M27)</f>
        <v>9710613445.14</v>
      </c>
      <c r="N37" s="8"/>
      <c r="O37" s="44">
        <f>SUM(O22+O27)</f>
        <v>268265669</v>
      </c>
      <c r="P37" s="44"/>
      <c r="Q37" s="8"/>
      <c r="R37" s="8"/>
      <c r="S37" s="8"/>
      <c r="T37" s="8"/>
      <c r="U37" s="8"/>
      <c r="V37" s="44">
        <f>SUM(V22+V23+Y27)</f>
        <v>10599407408.05</v>
      </c>
      <c r="W37" s="44"/>
      <c r="X37" s="44"/>
      <c r="Y37" s="44"/>
    </row>
    <row r="38" spans="1:25" ht="6" customHeight="1">
      <c r="A38" s="6"/>
      <c r="B38" s="6"/>
      <c r="C38" s="6"/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7" ht="20.2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AA39" s="23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  <c r="AA40" s="23"/>
    </row>
    <row r="41" spans="1:25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42" t="s">
        <v>22</v>
      </c>
      <c r="B42" s="42"/>
      <c r="C42" s="42"/>
      <c r="D42" s="42"/>
      <c r="E42" s="42"/>
      <c r="F42" s="42"/>
      <c r="G42" s="42"/>
      <c r="H42" s="42" t="s">
        <v>23</v>
      </c>
      <c r="I42" s="42"/>
      <c r="J42" s="42"/>
      <c r="K42" s="42"/>
      <c r="L42" s="42"/>
      <c r="M42" s="42"/>
      <c r="N42" s="42"/>
      <c r="O42" s="42"/>
      <c r="P42" s="42" t="s">
        <v>24</v>
      </c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 customHeight="1">
      <c r="A44" s="43" t="s">
        <v>25</v>
      </c>
      <c r="B44" s="43"/>
      <c r="C44" s="43"/>
      <c r="D44" s="43"/>
      <c r="E44" s="43"/>
      <c r="F44" s="43"/>
      <c r="G44" s="43"/>
      <c r="H44" s="43" t="s">
        <v>26</v>
      </c>
      <c r="I44" s="43"/>
      <c r="J44" s="43"/>
      <c r="K44" s="43"/>
      <c r="L44" s="43"/>
      <c r="M44" s="43"/>
      <c r="N44" s="43"/>
      <c r="O44" s="43"/>
      <c r="P44" s="43" t="s">
        <v>27</v>
      </c>
      <c r="Q44" s="43"/>
      <c r="R44" s="43"/>
      <c r="S44" s="43"/>
      <c r="T44" s="43"/>
      <c r="U44" s="43"/>
      <c r="V44" s="43"/>
      <c r="W44" s="43"/>
      <c r="X44" s="43"/>
      <c r="Y44" s="43"/>
    </row>
    <row r="45" ht="12" customHeight="1"/>
    <row r="46" ht="6" customHeight="1"/>
  </sheetData>
  <sheetProtection/>
  <mergeCells count="87">
    <mergeCell ref="A44:G44"/>
    <mergeCell ref="H44:O44"/>
    <mergeCell ref="P44:Y44"/>
    <mergeCell ref="A37:G37"/>
    <mergeCell ref="I37:K37"/>
    <mergeCell ref="O37:P37"/>
    <mergeCell ref="V37:Y37"/>
    <mergeCell ref="A39:Y39"/>
    <mergeCell ref="A42:G42"/>
    <mergeCell ref="H42:O42"/>
    <mergeCell ref="P42:Y42"/>
    <mergeCell ref="X31:Y31"/>
    <mergeCell ref="A32:G32"/>
    <mergeCell ref="O32:P32"/>
    <mergeCell ref="A33:G34"/>
    <mergeCell ref="A35:G35"/>
    <mergeCell ref="A36:G36"/>
    <mergeCell ref="A29:G29"/>
    <mergeCell ref="O29:P29"/>
    <mergeCell ref="A30:G30"/>
    <mergeCell ref="O30:P30"/>
    <mergeCell ref="A31:G31"/>
    <mergeCell ref="I31:K31"/>
    <mergeCell ref="O31:P31"/>
    <mergeCell ref="A26:G26"/>
    <mergeCell ref="I26:K26"/>
    <mergeCell ref="V26:Y26"/>
    <mergeCell ref="A27:G27"/>
    <mergeCell ref="O27:P27"/>
    <mergeCell ref="A28:G28"/>
    <mergeCell ref="O28:P28"/>
    <mergeCell ref="A24:G24"/>
    <mergeCell ref="I24:K24"/>
    <mergeCell ref="V24:Y24"/>
    <mergeCell ref="A25:G25"/>
    <mergeCell ref="I25:K25"/>
    <mergeCell ref="V25:Y25"/>
    <mergeCell ref="A22:G22"/>
    <mergeCell ref="I22:K22"/>
    <mergeCell ref="O22:P22"/>
    <mergeCell ref="Q22:T22"/>
    <mergeCell ref="V22:Y22"/>
    <mergeCell ref="A23:G23"/>
    <mergeCell ref="I23:K23"/>
    <mergeCell ref="V23:Y23"/>
    <mergeCell ref="A16:G16"/>
    <mergeCell ref="A17:G17"/>
    <mergeCell ref="X17:Y17"/>
    <mergeCell ref="A18:G19"/>
    <mergeCell ref="A20:G20"/>
    <mergeCell ref="A21:G21"/>
    <mergeCell ref="A14:G14"/>
    <mergeCell ref="I14:K14"/>
    <mergeCell ref="V14:Y14"/>
    <mergeCell ref="A15:G15"/>
    <mergeCell ref="I15:K15"/>
    <mergeCell ref="V15:Y15"/>
    <mergeCell ref="A12:G12"/>
    <mergeCell ref="I12:K12"/>
    <mergeCell ref="O12:P12"/>
    <mergeCell ref="V12:Y12"/>
    <mergeCell ref="A13:G13"/>
    <mergeCell ref="I13:K13"/>
    <mergeCell ref="O13:P13"/>
    <mergeCell ref="V13:Y13"/>
    <mergeCell ref="A9:G9"/>
    <mergeCell ref="V9:Y9"/>
    <mergeCell ref="A10:G10"/>
    <mergeCell ref="I10:K10"/>
    <mergeCell ref="V10:Y10"/>
    <mergeCell ref="A11:G11"/>
    <mergeCell ref="I11:K11"/>
    <mergeCell ref="V11:Y11"/>
    <mergeCell ref="A7:G7"/>
    <mergeCell ref="O7:P7"/>
    <mergeCell ref="V7:Y7"/>
    <mergeCell ref="A8:G8"/>
    <mergeCell ref="I8:K8"/>
    <mergeCell ref="O8:P8"/>
    <mergeCell ref="V8:Y8"/>
    <mergeCell ref="A1:Q1"/>
    <mergeCell ref="S1:Y1"/>
    <mergeCell ref="M2:M6"/>
    <mergeCell ref="O2:P6"/>
    <mergeCell ref="Q2:V6"/>
    <mergeCell ref="W2:Y5"/>
    <mergeCell ref="I3:K6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30 de Septiembre de 2021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Salazar Martell Eduardo</cp:lastModifiedBy>
  <cp:lastPrinted>2021-10-11T19:01:18Z</cp:lastPrinted>
  <dcterms:created xsi:type="dcterms:W3CDTF">2019-07-08T23:14:36Z</dcterms:created>
  <dcterms:modified xsi:type="dcterms:W3CDTF">2021-10-11T19:01:22Z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11800.0000000000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6SWUVP667SVA-1279647629-118</vt:lpwstr>
  </property>
  <property fmtid="{D5CDD505-2E9C-101B-9397-08002B2CF9AE}" pid="23" name="_dlc_DocIdItemGuid">
    <vt:lpwstr>6bcf65a7-7d4d-4609-8393-66ad8c1f6211</vt:lpwstr>
  </property>
  <property fmtid="{D5CDD505-2E9C-101B-9397-08002B2CF9AE}" pid="24" name="_dlc_DocIdUrl">
    <vt:lpwstr>https://w3.uat.edu.mx/SF/LGCG/_layouts/15/DocIdRedir.aspx?ID=6SWUVP667SVA-1279647629-118, 6SWUVP667SVA-1279647629-118</vt:lpwstr>
  </property>
</Properties>
</file>